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unitedchurchofgodaia-my.sharepoint.com/personal/heidi_braun_ucg_org/Documents/UYA/"/>
    </mc:Choice>
  </mc:AlternateContent>
  <xr:revisionPtr revIDLastSave="4" documentId="13_ncr:1_{C355E557-3D0D-E249-B309-F781B4FCD015}" xr6:coauthVersionLast="47" xr6:coauthVersionMax="47" xr10:uidLastSave="{4D7D2E5F-371E-4A6C-8175-E35AAE29158F}"/>
  <bookViews>
    <workbookView xWindow="0" yWindow="500" windowWidth="51200" windowHeight="25600" firstSheet="3" xr2:uid="{00000000-000D-0000-FFFF-FFFF00000000}"/>
  </bookViews>
  <sheets>
    <sheet name="Checklist " sheetId="1" r:id="rId1"/>
    <sheet name="Schedule " sheetId="2" r:id="rId2"/>
    <sheet name="Presentations" sheetId="5" r:id="rId3"/>
    <sheet name="Budget" sheetId="3" r:id="rId4"/>
    <sheet name="Transportation" sheetId="4" r:id="rId5"/>
    <sheet name="Registration" sheetId="7" r:id="rId6"/>
  </sheets>
  <definedNames>
    <definedName name="_xlnm._FilterDatabase" localSheetId="5" hidden="1">Registration!$A$2:$AD$2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F7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D8" i="3"/>
  <c r="F8" i="3" s="1"/>
  <c r="D9" i="3"/>
  <c r="F9" i="3" s="1"/>
  <c r="D10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F6" i="3"/>
  <c r="D6" i="3"/>
  <c r="X3" i="7"/>
  <c r="AA3" i="7" s="1"/>
  <c r="F30" i="3" l="1"/>
  <c r="D30" i="3"/>
</calcChain>
</file>

<file path=xl/sharedStrings.xml><?xml version="1.0" encoding="utf-8"?>
<sst xmlns="http://schemas.openxmlformats.org/spreadsheetml/2006/main" count="225" uniqueCount="188">
  <si>
    <t>Weekend Planner</t>
  </si>
  <si>
    <t>Item</t>
  </si>
  <si>
    <t>Responsible</t>
  </si>
  <si>
    <t>Next Step</t>
  </si>
  <si>
    <t>Due Date</t>
  </si>
  <si>
    <t>Complete (Y/N)</t>
  </si>
  <si>
    <t>Consider</t>
  </si>
  <si>
    <t>Determine venue, dates</t>
  </si>
  <si>
    <t>Rent, lease, etc.</t>
  </si>
  <si>
    <t>Avoid overlapping events</t>
  </si>
  <si>
    <t>Set event budget</t>
  </si>
  <si>
    <t>Registration fee</t>
  </si>
  <si>
    <t>Housing, food, activities</t>
  </si>
  <si>
    <t>Decide on a theme</t>
  </si>
  <si>
    <t>Assign speakers</t>
  </si>
  <si>
    <t>Activity &amp; topic choice</t>
  </si>
  <si>
    <t>Build registration site*</t>
  </si>
  <si>
    <t>Create QR code</t>
  </si>
  <si>
    <t>Payment method &amp; date</t>
  </si>
  <si>
    <t>Assign responsibilities</t>
  </si>
  <si>
    <t>Planning meeting</t>
  </si>
  <si>
    <t>See chart below</t>
  </si>
  <si>
    <t>Schedule</t>
  </si>
  <si>
    <t>Create brochure</t>
  </si>
  <si>
    <t>Advertise event**</t>
  </si>
  <si>
    <t>Social media </t>
  </si>
  <si>
    <t>Announcement, fliers</t>
  </si>
  <si>
    <t>Registration</t>
  </si>
  <si>
    <t>Send schedule</t>
  </si>
  <si>
    <t>Arranging transportation</t>
  </si>
  <si>
    <t>Lodging (if applicable)</t>
  </si>
  <si>
    <t>Notify attendees</t>
  </si>
  <si>
    <t>Assign rooms</t>
  </si>
  <si>
    <t>Purchase supplies</t>
  </si>
  <si>
    <t>Reimburse as appropriate</t>
  </si>
  <si>
    <t>Responsibilities</t>
  </si>
  <si>
    <t>Details</t>
  </si>
  <si>
    <t>Coordinator(s)</t>
  </si>
  <si>
    <t>Brochure </t>
  </si>
  <si>
    <t>Consider schedule, address, map</t>
  </si>
  <si>
    <t>Setup crew</t>
  </si>
  <si>
    <t>Perform pre-clean</t>
  </si>
  <si>
    <t>Food</t>
  </si>
  <si>
    <t>Consider also: coffee station, hot chocolate, etc.</t>
  </si>
  <si>
    <t>Menu</t>
  </si>
  <si>
    <t>Crew members</t>
  </si>
  <si>
    <t>Presenters</t>
  </si>
  <si>
    <t>Consider assigning a book to read prior; communicate this beforehand</t>
  </si>
  <si>
    <t>Activities (see below)</t>
  </si>
  <si>
    <t>Friday</t>
  </si>
  <si>
    <t>Consider name tags, lanyards</t>
  </si>
  <si>
    <t>Sabbath</t>
  </si>
  <si>
    <t>Sabbath services: assign songleader, speakers, special music, etc.</t>
  </si>
  <si>
    <t>Saturday night</t>
  </si>
  <si>
    <t>Sunday</t>
  </si>
  <si>
    <t>Monday</t>
  </si>
  <si>
    <t>Sound sytem</t>
  </si>
  <si>
    <t>Decide who will bring equipment, set up, run, etc.</t>
  </si>
  <si>
    <t>Photographer</t>
  </si>
  <si>
    <t>Cleanup crew</t>
  </si>
  <si>
    <t>Perform post-clean</t>
  </si>
  <si>
    <t>Notes:</t>
  </si>
  <si>
    <t>*RegFox and Webconnex are some popular options for registration forms. Contact david_browning@ucg.org for assistance. Create a coupon code at this time for a discounted early registration or free registration for presenters.</t>
  </si>
  <si>
    <r>
      <t xml:space="preserve">**In addition to fliers and social media, reach out to uya@ucg.org to advertise in the young adult newsletter, chris_rowland@ucg.org to include in the Home Office Weekly Update or un@ucg.org to advertise in </t>
    </r>
    <r>
      <rPr>
        <i/>
        <sz val="10"/>
        <color rgb="FF000000"/>
        <rFont val="Dovetail MVB"/>
      </rPr>
      <t>United News</t>
    </r>
    <r>
      <rPr>
        <sz val="10"/>
        <color rgb="FF000000"/>
        <rFont val="Dovetail MVB"/>
      </rPr>
      <t xml:space="preserve"> or on the members’ website.</t>
    </r>
  </si>
  <si>
    <r>
      <rPr>
        <b/>
        <sz val="10"/>
        <color rgb="FF000000"/>
        <rFont val="Dovetail MVB"/>
      </rPr>
      <t>Instructions:</t>
    </r>
    <r>
      <rPr>
        <sz val="10"/>
        <color rgb="FF000000"/>
        <rFont val="Dovetail MVB"/>
      </rPr>
      <t xml:space="preserve"> Use this as a sample schedule and edit it to fit your needs.</t>
    </r>
  </si>
  <si>
    <t xml:space="preserve">Friday </t>
  </si>
  <si>
    <t xml:space="preserve">Sunday </t>
  </si>
  <si>
    <t>Time</t>
  </si>
  <si>
    <t>Activity</t>
  </si>
  <si>
    <t>4:00 p.m.</t>
  </si>
  <si>
    <t>Arrival</t>
  </si>
  <si>
    <t>8:00 a.m.</t>
  </si>
  <si>
    <t>Breakfast</t>
  </si>
  <si>
    <t>6:00 p.m.</t>
  </si>
  <si>
    <t>Dinner</t>
  </si>
  <si>
    <t>9:00 a.m.</t>
  </si>
  <si>
    <t>Presentation 5</t>
  </si>
  <si>
    <t>7:00 p.m.</t>
  </si>
  <si>
    <t>Icebreaker</t>
  </si>
  <si>
    <t>10:00 a.m.</t>
  </si>
  <si>
    <t>8:00 p.m.</t>
  </si>
  <si>
    <t>Presentation 1</t>
  </si>
  <si>
    <t>12:00 p.m.</t>
  </si>
  <si>
    <t>Lunch</t>
  </si>
  <si>
    <t>1:00-3:00  p.m.</t>
  </si>
  <si>
    <t>3:30 p.m.</t>
  </si>
  <si>
    <t>Hike</t>
  </si>
  <si>
    <t>Campfire</t>
  </si>
  <si>
    <t>8:30 a.m.</t>
  </si>
  <si>
    <t>10:30 a.m.</t>
  </si>
  <si>
    <t>Church Services</t>
  </si>
  <si>
    <t>Camp Clean Up</t>
  </si>
  <si>
    <t>1:30 p.m.</t>
  </si>
  <si>
    <t>11:00 a.m.</t>
  </si>
  <si>
    <t>Checkout</t>
  </si>
  <si>
    <t>3:00 p.m.</t>
  </si>
  <si>
    <t>Presentation 2</t>
  </si>
  <si>
    <t>Presentation 3</t>
  </si>
  <si>
    <t>5:00 p.m.</t>
  </si>
  <si>
    <t>Presentation 4</t>
  </si>
  <si>
    <t>Game Night</t>
  </si>
  <si>
    <r>
      <rPr>
        <b/>
        <sz val="10"/>
        <color rgb="FF000000"/>
        <rFont val="Dovetail MVB"/>
      </rPr>
      <t>Instructions:</t>
    </r>
    <r>
      <rPr>
        <sz val="10"/>
        <color rgb="FF000000"/>
        <rFont val="Dovetail MVB"/>
      </rPr>
      <t xml:space="preserve"> Use this sheet to assign and track progress of presentations and activities before your weekend.</t>
    </r>
  </si>
  <si>
    <t>Presentation Plan</t>
  </si>
  <si>
    <t>Presenter/Coordinator</t>
  </si>
  <si>
    <t>Assistant(s)</t>
  </si>
  <si>
    <t xml:space="preserve">Idea Meeting </t>
  </si>
  <si>
    <t xml:space="preserve">Outline </t>
  </si>
  <si>
    <t>Review Meeting (Presentations)</t>
  </si>
  <si>
    <t xml:space="preserve">Dry Run </t>
  </si>
  <si>
    <t xml:space="preserve">Full Run </t>
  </si>
  <si>
    <t>Friday Night Icebreaker</t>
  </si>
  <si>
    <t>Saturday Night</t>
  </si>
  <si>
    <t>Special Music</t>
  </si>
  <si>
    <t>Song Leading</t>
  </si>
  <si>
    <t xml:space="preserve">Sermon #1 </t>
  </si>
  <si>
    <t xml:space="preserve">Sermon #2 </t>
  </si>
  <si>
    <t xml:space="preserve">Sunday Activities </t>
  </si>
  <si>
    <t xml:space="preserve">Monday Activities </t>
  </si>
  <si>
    <r>
      <rPr>
        <b/>
        <sz val="10"/>
        <color rgb="FF000000"/>
        <rFont val="Dovetail MVB"/>
      </rPr>
      <t>Instructions:</t>
    </r>
    <r>
      <rPr>
        <sz val="10"/>
        <color rgb="FF000000"/>
        <rFont val="Dovetail MVB"/>
      </rPr>
      <t xml:space="preserve"> Use this sheet to keep track of your budget. Replace the sample text with your own weekend details.</t>
    </r>
  </si>
  <si>
    <t>Budget</t>
  </si>
  <si>
    <t>Cost per person</t>
  </si>
  <si>
    <t># Persons</t>
  </si>
  <si>
    <t>Total</t>
  </si>
  <si>
    <t>Actual Cost</t>
  </si>
  <si>
    <t>Variance</t>
  </si>
  <si>
    <t>Rooms (per bed)</t>
  </si>
  <si>
    <t>Hall rental</t>
  </si>
  <si>
    <t>Sunday Activity</t>
  </si>
  <si>
    <t>Monday Activity</t>
  </si>
  <si>
    <t>Promotion</t>
  </si>
  <si>
    <t>Supplies</t>
  </si>
  <si>
    <t>Totals:</t>
  </si>
  <si>
    <r>
      <rPr>
        <b/>
        <sz val="10"/>
        <color rgb="FF000000"/>
        <rFont val="Dovetail MVB"/>
      </rPr>
      <t>Instructions:</t>
    </r>
    <r>
      <rPr>
        <sz val="10"/>
        <color rgb="FF000000"/>
        <rFont val="Dovetail MVB"/>
      </rPr>
      <t xml:space="preserve"> Use this sheet to keep track of the transportation needs of weekend attendees.</t>
    </r>
  </si>
  <si>
    <t>Transportation Plan</t>
  </si>
  <si>
    <t>Name</t>
  </si>
  <si>
    <t xml:space="preserve">Arrival Time/Airline </t>
  </si>
  <si>
    <t xml:space="preserve">Ride </t>
  </si>
  <si>
    <t xml:space="preserve">Departure Time/Airline </t>
  </si>
  <si>
    <t xml:space="preserve">Person 1 </t>
  </si>
  <si>
    <t>8/6/24 American 6:30 p.m.</t>
  </si>
  <si>
    <t>Driver 1</t>
  </si>
  <si>
    <t>9/2/24 Delta 1:30 p.m.</t>
  </si>
  <si>
    <t>Driver 2</t>
  </si>
  <si>
    <t>Registrant Information</t>
  </si>
  <si>
    <t>Activities</t>
  </si>
  <si>
    <t>Travel</t>
  </si>
  <si>
    <t>Service Areas</t>
  </si>
  <si>
    <t>Additional Information</t>
  </si>
  <si>
    <t>Payment</t>
  </si>
  <si>
    <t>First Name</t>
  </si>
  <si>
    <t>Last Name</t>
  </si>
  <si>
    <t>Gender</t>
  </si>
  <si>
    <t>Marital Status</t>
  </si>
  <si>
    <t>Phone Number</t>
  </si>
  <si>
    <t>Email</t>
  </si>
  <si>
    <t>Home Congregation</t>
  </si>
  <si>
    <t>(State)</t>
  </si>
  <si>
    <t>(ZIP/Postal Code)</t>
  </si>
  <si>
    <t>Base Registration Cost ($ Amount)</t>
  </si>
  <si>
    <t>Registration Options</t>
  </si>
  <si>
    <t>Activity #1</t>
  </si>
  <si>
    <t>Activity #2</t>
  </si>
  <si>
    <t>Activity #3</t>
  </si>
  <si>
    <t>Cost of Selected Activities ($ Amount)</t>
  </si>
  <si>
    <t>Will you be flying in for the weekend? (Y/N)</t>
  </si>
  <si>
    <t>Comments</t>
  </si>
  <si>
    <t>Special Music  (Y/N)</t>
  </si>
  <si>
    <t>Photographer (Y/N)</t>
  </si>
  <si>
    <t>(Set up/take down)</t>
  </si>
  <si>
    <t>(Presentation)</t>
  </si>
  <si>
    <t>Any food allergies or dietary restrictions?</t>
  </si>
  <si>
    <t>Would you like to share topics for discussion, or have any questions?</t>
  </si>
  <si>
    <t>Total Cost ($ Amount)</t>
  </si>
  <si>
    <t>Coupon Code ($ Amount)</t>
  </si>
  <si>
    <t>Coupon Code (Code)</t>
  </si>
  <si>
    <t>Amount Due ($ Amount)</t>
  </si>
  <si>
    <t xml:space="preserve">Sample </t>
  </si>
  <si>
    <t xml:space="preserve">Presenter </t>
  </si>
  <si>
    <t>Male</t>
  </si>
  <si>
    <t>Single</t>
  </si>
  <si>
    <t>first.last@gmail.com</t>
  </si>
  <si>
    <t>Phoenix Northwest</t>
  </si>
  <si>
    <t>AZ</t>
  </si>
  <si>
    <t>Friday Feb 23 - Monday, Feb 26</t>
  </si>
  <si>
    <t>Yes</t>
  </si>
  <si>
    <t>No</t>
  </si>
  <si>
    <t>No; driving</t>
  </si>
  <si>
    <t>FLAME2024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</si>
</sst>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h&quot;:&quot;mm&quot; &quot;AM/PM"/>
    <numFmt numFmtId="165" formatCode="&quot;$&quot;#,##0"/>
    <numFmt numFmtId="166" formatCode="&quot;$&quot;#,##0.00"/>
  </numFmts>
  <fonts count="1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Dovetail MVB"/>
    </font>
    <font>
      <sz val="10"/>
      <color theme="1"/>
      <name val="Dovetail MVB"/>
    </font>
    <font>
      <b/>
      <sz val="10"/>
      <color theme="1"/>
      <name val="Dovetail MVB"/>
    </font>
    <font>
      <sz val="11"/>
      <color theme="1"/>
      <name val="Dovetail MVB"/>
    </font>
    <font>
      <b/>
      <sz val="10"/>
      <color rgb="FF000000"/>
      <name val="Dovetail MVB"/>
    </font>
    <font>
      <b/>
      <sz val="12"/>
      <color rgb="FF000000"/>
      <name val="Dovetail MVB"/>
    </font>
    <font>
      <b/>
      <sz val="16"/>
      <color rgb="FF000000"/>
      <name val="Dovetail MVB"/>
    </font>
    <font>
      <i/>
      <sz val="10"/>
      <color rgb="FF000000"/>
      <name val="Dovetail MVB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166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22" fontId="2" fillId="0" borderId="0" xfId="0" applyNumberFormat="1" applyFont="1" applyAlignment="1">
      <alignment horizontal="right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5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6" fontId="4" fillId="0" borderId="1" xfId="0" applyNumberFormat="1" applyFont="1" applyBorder="1" applyAlignment="1">
      <alignment horizontal="left" wrapText="1"/>
    </xf>
    <xf numFmtId="6" fontId="4" fillId="0" borderId="1" xfId="0" applyNumberFormat="1" applyFont="1" applyBorder="1" applyAlignment="1">
      <alignment wrapText="1"/>
    </xf>
    <xf numFmtId="166" fontId="4" fillId="0" borderId="1" xfId="0" applyNumberFormat="1" applyFont="1" applyBorder="1" applyAlignment="1">
      <alignment horizontal="right" wrapText="1"/>
    </xf>
    <xf numFmtId="8" fontId="4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166" fontId="4" fillId="0" borderId="0" xfId="0" applyNumberFormat="1" applyFont="1" applyAlignment="1">
      <alignment horizontal="right" wrapText="1"/>
    </xf>
    <xf numFmtId="0" fontId="4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right"/>
    </xf>
    <xf numFmtId="165" fontId="4" fillId="0" borderId="0" xfId="0" applyNumberFormat="1" applyFont="1"/>
    <xf numFmtId="0" fontId="4" fillId="0" borderId="1" xfId="0" applyFont="1" applyBorder="1"/>
    <xf numFmtId="0" fontId="4" fillId="2" borderId="1" xfId="0" applyFont="1" applyFill="1" applyBorder="1"/>
    <xf numFmtId="0" fontId="5" fillId="2" borderId="1" xfId="0" applyFont="1" applyFill="1" applyBorder="1"/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0" xfId="0" applyFont="1"/>
    <xf numFmtId="164" fontId="4" fillId="0" borderId="0" xfId="0" applyNumberFormat="1" applyFont="1"/>
    <xf numFmtId="164" fontId="5" fillId="2" borderId="1" xfId="0" applyNumberFormat="1" applyFont="1" applyFill="1" applyBorder="1" applyAlignment="1">
      <alignment horizontal="left"/>
    </xf>
    <xf numFmtId="18" fontId="4" fillId="0" borderId="1" xfId="0" applyNumberFormat="1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5" borderId="0" xfId="0" applyFont="1" applyFill="1"/>
    <xf numFmtId="0" fontId="4" fillId="5" borderId="8" xfId="0" applyFont="1" applyFill="1" applyBorder="1"/>
    <xf numFmtId="0" fontId="4" fillId="5" borderId="9" xfId="0" applyFont="1" applyFill="1" applyBorder="1"/>
    <xf numFmtId="0" fontId="4" fillId="5" borderId="11" xfId="0" applyFont="1" applyFill="1" applyBorder="1"/>
    <xf numFmtId="0" fontId="4" fillId="5" borderId="12" xfId="0" applyFont="1" applyFill="1" applyBorder="1"/>
    <xf numFmtId="0" fontId="4" fillId="5" borderId="5" xfId="0" applyFont="1" applyFill="1" applyBorder="1"/>
    <xf numFmtId="0" fontId="4" fillId="5" borderId="6" xfId="0" applyFont="1" applyFill="1" applyBorder="1"/>
    <xf numFmtId="0" fontId="4" fillId="5" borderId="10" xfId="0" applyFont="1" applyFill="1" applyBorder="1"/>
    <xf numFmtId="0" fontId="5" fillId="5" borderId="7" xfId="0" applyFont="1" applyFill="1" applyBorder="1"/>
    <xf numFmtId="0" fontId="1" fillId="6" borderId="1" xfId="0" applyFont="1" applyFill="1" applyBorder="1" applyAlignment="1">
      <alignment wrapText="1"/>
    </xf>
    <xf numFmtId="6" fontId="1" fillId="0" borderId="1" xfId="0" applyNumberFormat="1" applyFont="1" applyBorder="1" applyAlignment="1">
      <alignment wrapText="1"/>
    </xf>
    <xf numFmtId="6" fontId="4" fillId="2" borderId="1" xfId="0" applyNumberFormat="1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0" borderId="1" xfId="0" applyFont="1" applyBorder="1" applyAlignment="1"/>
  </cellXfs>
  <cellStyles count="1">
    <cellStyle name="Normal" xfId="0" builtinId="0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08"/>
  <sheetViews>
    <sheetView tabSelected="1" workbookViewId="0">
      <selection activeCell="B62" sqref="B62"/>
    </sheetView>
  </sheetViews>
  <sheetFormatPr defaultColWidth="12.7109375" defaultRowHeight="15.75" customHeight="1"/>
  <cols>
    <col min="1" max="1" width="22.85546875" style="8" customWidth="1"/>
    <col min="2" max="2" width="28.28515625" style="8" customWidth="1"/>
    <col min="3" max="3" width="55.7109375" style="8" customWidth="1"/>
    <col min="4" max="4" width="15" style="8" customWidth="1"/>
    <col min="5" max="5" width="14.42578125" style="8" customWidth="1"/>
    <col min="6" max="6" width="23.85546875" style="8" customWidth="1"/>
    <col min="7" max="7" width="29.85546875" style="8" customWidth="1"/>
    <col min="8" max="8" width="30.85546875" style="8" customWidth="1"/>
    <col min="9" max="16384" width="12.7109375" style="8"/>
  </cols>
  <sheetData>
    <row r="1" spans="1:26" ht="15.75" customHeight="1">
      <c r="A1" s="48" t="s">
        <v>0</v>
      </c>
      <c r="B1" s="48"/>
      <c r="C1" s="48"/>
      <c r="D1" s="48"/>
      <c r="E1" s="48"/>
      <c r="F1" s="48"/>
    </row>
    <row r="2" spans="1:26" ht="14.1">
      <c r="A2" s="48"/>
      <c r="B2" s="48"/>
      <c r="C2" s="48"/>
      <c r="D2" s="48"/>
      <c r="E2" s="48"/>
      <c r="F2" s="48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.95">
      <c r="A4" s="26" t="s">
        <v>7</v>
      </c>
      <c r="B4" s="28"/>
      <c r="C4" s="26" t="s">
        <v>8</v>
      </c>
      <c r="D4" s="28"/>
      <c r="E4" s="28"/>
      <c r="F4" s="26" t="s">
        <v>9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.95">
      <c r="A5" s="26" t="s">
        <v>10</v>
      </c>
      <c r="B5" s="28"/>
      <c r="C5" s="26" t="s">
        <v>11</v>
      </c>
      <c r="D5" s="28"/>
      <c r="E5" s="28"/>
      <c r="F5" s="26" t="s">
        <v>12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5.95">
      <c r="A6" s="26" t="s">
        <v>13</v>
      </c>
      <c r="B6" s="28"/>
      <c r="C6" s="26" t="s">
        <v>14</v>
      </c>
      <c r="D6" s="28"/>
      <c r="E6" s="28"/>
      <c r="F6" s="26" t="s">
        <v>15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.95">
      <c r="A7" s="26" t="s">
        <v>16</v>
      </c>
      <c r="B7" s="28"/>
      <c r="C7" s="26" t="s">
        <v>17</v>
      </c>
      <c r="D7" s="28"/>
      <c r="E7" s="28"/>
      <c r="F7" s="26" t="s">
        <v>18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.95">
      <c r="A8" s="26" t="s">
        <v>19</v>
      </c>
      <c r="B8" s="28"/>
      <c r="C8" s="26" t="s">
        <v>20</v>
      </c>
      <c r="D8" s="28"/>
      <c r="E8" s="28"/>
      <c r="F8" s="26" t="s">
        <v>21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95">
      <c r="A9" s="26" t="s">
        <v>22</v>
      </c>
      <c r="B9" s="28"/>
      <c r="C9" s="26" t="s">
        <v>23</v>
      </c>
      <c r="D9" s="28"/>
      <c r="E9" s="28"/>
      <c r="F9" s="2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95">
      <c r="A10" s="26" t="s">
        <v>24</v>
      </c>
      <c r="B10" s="28"/>
      <c r="C10" s="26" t="s">
        <v>25</v>
      </c>
      <c r="D10" s="28"/>
      <c r="E10" s="28"/>
      <c r="F10" s="26" t="s">
        <v>26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95">
      <c r="A11" s="26" t="s">
        <v>27</v>
      </c>
      <c r="B11" s="28"/>
      <c r="C11" s="26" t="s">
        <v>28</v>
      </c>
      <c r="D11" s="28"/>
      <c r="E11" s="28"/>
      <c r="F11" s="26" t="s">
        <v>29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95">
      <c r="A12" s="26" t="s">
        <v>30</v>
      </c>
      <c r="B12" s="28"/>
      <c r="C12" s="26" t="s">
        <v>31</v>
      </c>
      <c r="D12" s="28"/>
      <c r="E12" s="28"/>
      <c r="F12" s="26" t="s">
        <v>32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95">
      <c r="A13" s="26" t="s">
        <v>33</v>
      </c>
      <c r="B13" s="28"/>
      <c r="C13" s="28"/>
      <c r="D13" s="28"/>
      <c r="E13" s="28"/>
      <c r="F13" s="26" t="s">
        <v>34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.95">
      <c r="B14" s="29"/>
      <c r="C14" s="29"/>
      <c r="D14" s="29"/>
      <c r="E14" s="2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4.1"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4.1" customHeight="1">
      <c r="A16" s="49" t="s">
        <v>35</v>
      </c>
      <c r="B16" s="50"/>
      <c r="C16" s="51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4.1" customHeight="1">
      <c r="A17" s="52"/>
      <c r="B17" s="53"/>
      <c r="C17" s="54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">
      <c r="A18" s="9" t="s">
        <v>1</v>
      </c>
      <c r="B18" s="9" t="s">
        <v>2</v>
      </c>
      <c r="C18" s="9" t="s">
        <v>36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95">
      <c r="A19" s="26" t="s">
        <v>37</v>
      </c>
      <c r="B19" s="28"/>
      <c r="C19" s="2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95">
      <c r="A20" s="26" t="s">
        <v>38</v>
      </c>
      <c r="B20" s="28"/>
      <c r="C20" s="26" t="s">
        <v>39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95">
      <c r="A21" s="26" t="s">
        <v>40</v>
      </c>
      <c r="B21" s="28"/>
      <c r="C21" s="26" t="s">
        <v>41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95">
      <c r="A22" s="26" t="s">
        <v>42</v>
      </c>
      <c r="B22" s="28"/>
      <c r="C22" s="26" t="s">
        <v>43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95">
      <c r="A23" s="26" t="s">
        <v>44</v>
      </c>
      <c r="B23" s="28"/>
      <c r="C23" s="2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95">
      <c r="A24" s="26" t="s">
        <v>45</v>
      </c>
      <c r="B24" s="28"/>
      <c r="C24" s="2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95">
      <c r="A25" s="26" t="s">
        <v>46</v>
      </c>
      <c r="B25" s="28"/>
      <c r="C25" s="26" t="s">
        <v>47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95">
      <c r="A26" s="26" t="s">
        <v>48</v>
      </c>
      <c r="B26" s="28"/>
      <c r="C26" s="2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95">
      <c r="A27" s="26" t="s">
        <v>49</v>
      </c>
      <c r="B27" s="28"/>
      <c r="C27" s="26" t="s">
        <v>50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95">
      <c r="A28" s="26" t="s">
        <v>51</v>
      </c>
      <c r="B28" s="28"/>
      <c r="C28" s="26" t="s">
        <v>52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95">
      <c r="A29" s="26" t="s">
        <v>53</v>
      </c>
      <c r="B29" s="28"/>
      <c r="C29" s="2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95">
      <c r="A30" s="26" t="s">
        <v>54</v>
      </c>
      <c r="B30" s="28"/>
      <c r="C30" s="2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95">
      <c r="A31" s="26" t="s">
        <v>55</v>
      </c>
      <c r="B31" s="28"/>
      <c r="C31" s="2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95">
      <c r="A32" s="26" t="s">
        <v>56</v>
      </c>
      <c r="B32" s="28"/>
      <c r="C32" s="26" t="s">
        <v>57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95">
      <c r="A33" s="26" t="s">
        <v>58</v>
      </c>
      <c r="B33" s="28"/>
      <c r="C33" s="2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95">
      <c r="A34" s="26" t="s">
        <v>59</v>
      </c>
      <c r="B34" s="28"/>
      <c r="C34" s="26" t="s">
        <v>60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4.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4.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4.1">
      <c r="A37" s="44" t="s">
        <v>61</v>
      </c>
      <c r="B37" s="37"/>
      <c r="C37" s="37"/>
      <c r="D37" s="37"/>
      <c r="E37" s="37"/>
      <c r="F37" s="37"/>
      <c r="G37" s="3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4.1">
      <c r="A38" s="39" t="s">
        <v>62</v>
      </c>
      <c r="B38" s="36"/>
      <c r="C38" s="36"/>
      <c r="D38" s="36"/>
      <c r="E38" s="36"/>
      <c r="F38" s="36"/>
      <c r="G38" s="40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4.1">
      <c r="A39" s="41" t="s">
        <v>63</v>
      </c>
      <c r="B39" s="42"/>
      <c r="C39" s="42"/>
      <c r="D39" s="42"/>
      <c r="E39" s="42"/>
      <c r="F39" s="42"/>
      <c r="G39" s="43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4.1"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4.1"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4.1">
      <c r="A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4.1">
      <c r="A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4.1">
      <c r="A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4.1">
      <c r="A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4.1">
      <c r="A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4.1">
      <c r="A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4.1">
      <c r="A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4.1">
      <c r="A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4.1">
      <c r="A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4.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4.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4.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4.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4.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4.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4.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4.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4.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4.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4.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4.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4.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4.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4.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4.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4.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4.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4.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4.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4.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4.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4.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4.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4.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4.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4.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4.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4.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4.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4.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4.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4.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4.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4.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4.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4.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4.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4.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4.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4.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4.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4.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4.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4.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4.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4.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4.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4.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4.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4.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4.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4.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4.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4.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4.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4.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4.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4.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4.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4.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4.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4.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4.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4.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4.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4.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4.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4.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4.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4.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4.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4.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4.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4.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4.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4.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4.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4.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4.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4.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4.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4.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4.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4.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4.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4.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4.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4.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4.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4.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4.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4.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4.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4.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4.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4.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4.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4.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4.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4.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4.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4.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4.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4.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4.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4.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4.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4.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4.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4.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4.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4.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4.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4.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4.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4.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4.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4.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4.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4.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4.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4.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4.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4.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4.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4.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4.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4.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4.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4.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4.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4.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4.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4.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4.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4.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4.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4.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4.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4.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4.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4.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4.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4.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4.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4.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4.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4.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4.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4.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4.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4.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4.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4.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4.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4.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4.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4.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4.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4.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4.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4.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4.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4.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4.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4.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4.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4.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4.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4.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4.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4.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4.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4.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4.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4.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4.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4.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4.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4.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4.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4.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4.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4.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4.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4.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4.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4.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4.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4.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4.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4.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4.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4.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4.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4.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4.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4.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4.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4.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4.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4.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4.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4.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4.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4.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4.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4.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4.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4.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4.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4.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4.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4.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4.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4.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4.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4.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4.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4.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4.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4.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4.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4.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4.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4.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4.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4.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4.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4.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4.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4.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4.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4.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4.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4.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4.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4.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4.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4.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4.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4.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4.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4.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4.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4.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4.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4.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4.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4.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4.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4.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4.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4.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4.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4.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4.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4.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4.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4.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4.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4.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4.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4.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4.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4.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4.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4.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4.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4.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4.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4.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4.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4.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4.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4.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4.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4.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4.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4.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4.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4.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4.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4.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4.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4.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4.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4.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4.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4.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4.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4.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4.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4.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4.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4.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4.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4.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4.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4.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4.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4.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4.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4.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4.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4.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4.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4.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4.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4.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4.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4.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4.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4.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4.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4.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4.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4.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4.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4.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4.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4.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4.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4.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4.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4.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4.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4.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4.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4.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4.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4.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4.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4.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4.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4.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4.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4.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4.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4.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4.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4.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4.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4.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4.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4.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4.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4.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4.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4.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4.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4.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4.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4.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4.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4.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4.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4.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4.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4.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4.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4.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4.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4.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4.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4.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4.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4.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4.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4.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4.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4.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4.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4.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4.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4.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4.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4.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4.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4.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4.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4.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4.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4.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4.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4.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4.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4.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4.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4.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4.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4.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4.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4.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4.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4.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4.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4.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4.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4.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4.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4.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4.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4.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4.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4.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4.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4.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4.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4.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4.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4.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4.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4.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4.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4.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4.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4.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4.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4.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4.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4.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4.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4.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4.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4.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4.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4.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4.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4.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4.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4.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4.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4.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4.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4.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4.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4.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4.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4.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4.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4.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4.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4.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4.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4.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4.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4.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4.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4.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4.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4.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4.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4.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4.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4.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4.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4.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4.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4.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4.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4.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4.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4.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4.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4.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4.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4.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4.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4.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4.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4.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4.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4.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4.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4.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4.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4.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4.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4.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4.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4.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4.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4.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4.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4.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4.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4.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4.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4.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4.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4.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4.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4.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4.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4.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4.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4.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4.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4.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4.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4.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4.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4.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4.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4.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4.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4.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4.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4.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4.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4.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4.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4.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4.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4.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4.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4.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4.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4.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4.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4.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4.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4.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4.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4.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4.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4.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4.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4.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4.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4.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4.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4.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4.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4.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4.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4.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4.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4.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4.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4.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4.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4.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4.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4.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4.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4.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4.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4.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4.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4.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4.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4.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4.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4.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4.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4.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4.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4.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4.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4.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4.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4.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4.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4.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4.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4.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4.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4.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4.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4.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4.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4.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4.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4.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4.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4.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4.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4.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4.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4.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4.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4.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4.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4.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4.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4.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4.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4.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4.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4.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4.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4.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4.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4.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4.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4.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4.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4.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4.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4.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4.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4.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4.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4.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4.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4.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4.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4.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4.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4.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4.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4.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4.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4.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4.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4.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4.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4.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4.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4.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4.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4.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4.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4.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4.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4.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4.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4.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4.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4.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4.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4.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4.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4.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4.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4.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4.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4.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4.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4.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4.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4.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4.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4.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4.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4.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4.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4.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4.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4.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4.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4.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4.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4.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4.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4.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4.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4.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4.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4.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4.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4.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4.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4.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4.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4.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4.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4.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4.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4.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4.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4.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4.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4.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4.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4.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4.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4.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4.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4.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4.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4.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4.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4.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4.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4.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4.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4.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4.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4.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4.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4.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4.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4.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4.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4.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4.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4.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4.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4.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4.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4.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4.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4.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4.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4.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4.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4.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4.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4.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4.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4.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4.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4.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4.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4.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4.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4.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4.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4.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4.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4.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4.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4.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4.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4.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4.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4.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4.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4.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4.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4.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4.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4.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4.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4.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4.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4.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4.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4.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4.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4.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4.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4.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4.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4.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4.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4.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4.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4.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4.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4.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4.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4.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4.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4.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4.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4.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4.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4.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4.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4.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4.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4.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4.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4.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4.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4.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4.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4.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4.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4.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4.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4.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4.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4.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4.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4.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4.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4.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4.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4.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4.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4.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4.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4.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4.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4.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4.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4.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4.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4.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4.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4.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4.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4.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4.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4.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4.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4.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4.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4.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4.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4.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4.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4.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4.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4.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4.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4.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4.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4.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4.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4.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4.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4.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4.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4.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4.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4.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4.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4.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4.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4.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4.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4.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4.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4.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4.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4.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4.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4.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4.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4.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4.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4.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4.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4.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4.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4.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4.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4.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4.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4.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4.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4.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4.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4.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4.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4.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4.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4.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4.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4.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4.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</sheetData>
  <mergeCells count="2">
    <mergeCell ref="A1:F2"/>
    <mergeCell ref="A16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11"/>
  <sheetViews>
    <sheetView workbookViewId="0">
      <selection activeCell="O51" sqref="O51"/>
    </sheetView>
  </sheetViews>
  <sheetFormatPr defaultColWidth="12.7109375" defaultRowHeight="15.75" customHeight="1"/>
  <cols>
    <col min="1" max="1" width="12.7109375" style="8" customWidth="1"/>
    <col min="2" max="4" width="12.7109375" style="8"/>
    <col min="5" max="5" width="4.140625" style="8" customWidth="1"/>
    <col min="6" max="6" width="12.140625" style="8" bestFit="1" customWidth="1"/>
    <col min="7" max="16384" width="12.7109375" style="8"/>
  </cols>
  <sheetData>
    <row r="1" spans="1:26" ht="15.75" customHeight="1">
      <c r="A1" s="60" t="s">
        <v>64</v>
      </c>
      <c r="B1" s="61"/>
      <c r="C1" s="61"/>
      <c r="D1" s="61"/>
      <c r="E1" s="61"/>
      <c r="F1" s="61"/>
      <c r="G1" s="61"/>
      <c r="H1" s="61"/>
      <c r="I1" s="61"/>
    </row>
    <row r="3" spans="1:26" ht="15.75" customHeight="1">
      <c r="A3" s="48" t="s">
        <v>22</v>
      </c>
      <c r="B3" s="48"/>
      <c r="C3" s="48"/>
      <c r="D3" s="48"/>
      <c r="E3" s="48"/>
      <c r="F3" s="48"/>
      <c r="G3" s="48"/>
      <c r="H3" s="48"/>
      <c r="I3" s="48"/>
    </row>
    <row r="4" spans="1:26" ht="15.75" customHeight="1">
      <c r="A4" s="48"/>
      <c r="B4" s="48"/>
      <c r="C4" s="48"/>
      <c r="D4" s="48"/>
      <c r="E4" s="48"/>
      <c r="F4" s="48"/>
      <c r="G4" s="48"/>
      <c r="H4" s="48"/>
      <c r="I4" s="48"/>
    </row>
    <row r="6" spans="1:26" ht="15.75" customHeight="1">
      <c r="A6" s="57" t="s">
        <v>65</v>
      </c>
      <c r="B6" s="80"/>
      <c r="C6" s="80"/>
      <c r="D6" s="80"/>
      <c r="E6" s="30"/>
      <c r="F6" s="57" t="s">
        <v>66</v>
      </c>
      <c r="G6" s="80"/>
      <c r="H6" s="80"/>
      <c r="I6" s="8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.75" customHeight="1">
      <c r="A7" s="31" t="s">
        <v>67</v>
      </c>
      <c r="B7" s="58" t="s">
        <v>68</v>
      </c>
      <c r="C7" s="59"/>
      <c r="D7" s="59"/>
      <c r="E7" s="30"/>
      <c r="F7" s="31" t="s">
        <v>67</v>
      </c>
      <c r="G7" s="58" t="s">
        <v>68</v>
      </c>
      <c r="H7" s="80"/>
      <c r="I7" s="8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5.75" customHeight="1">
      <c r="A8" s="32" t="s">
        <v>69</v>
      </c>
      <c r="B8" s="55" t="s">
        <v>70</v>
      </c>
      <c r="C8" s="59"/>
      <c r="D8" s="59"/>
      <c r="E8" s="30"/>
      <c r="F8" s="34" t="s">
        <v>71</v>
      </c>
      <c r="G8" s="55" t="s">
        <v>72</v>
      </c>
      <c r="H8" s="80"/>
      <c r="I8" s="8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5.75" customHeight="1">
      <c r="A9" s="33" t="s">
        <v>73</v>
      </c>
      <c r="B9" s="55" t="s">
        <v>74</v>
      </c>
      <c r="C9" s="59"/>
      <c r="D9" s="59"/>
      <c r="E9" s="30"/>
      <c r="F9" s="34" t="s">
        <v>75</v>
      </c>
      <c r="G9" s="56" t="s">
        <v>76</v>
      </c>
      <c r="H9" s="80"/>
      <c r="I9" s="8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5.75" customHeight="1">
      <c r="A10" s="33" t="s">
        <v>77</v>
      </c>
      <c r="B10" s="55" t="s">
        <v>78</v>
      </c>
      <c r="C10" s="59"/>
      <c r="D10" s="59"/>
      <c r="E10" s="30"/>
      <c r="F10" s="34" t="s">
        <v>79</v>
      </c>
      <c r="G10" s="56" t="s">
        <v>68</v>
      </c>
      <c r="H10" s="80"/>
      <c r="I10" s="8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.75" customHeight="1">
      <c r="A11" s="33" t="s">
        <v>80</v>
      </c>
      <c r="B11" s="56" t="s">
        <v>81</v>
      </c>
      <c r="C11" s="59"/>
      <c r="D11" s="59"/>
      <c r="E11" s="30"/>
      <c r="F11" s="34" t="s">
        <v>82</v>
      </c>
      <c r="G11" s="55" t="s">
        <v>83</v>
      </c>
      <c r="H11" s="80"/>
      <c r="I11" s="8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75" customHeight="1">
      <c r="A12" s="33"/>
      <c r="B12" s="62"/>
      <c r="C12" s="63"/>
      <c r="D12" s="64"/>
      <c r="E12" s="30"/>
      <c r="F12" s="35" t="s">
        <v>84</v>
      </c>
      <c r="G12" s="56" t="s">
        <v>68</v>
      </c>
      <c r="H12" s="80"/>
      <c r="I12" s="8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.75" customHeight="1">
      <c r="A13" s="33"/>
      <c r="B13" s="62"/>
      <c r="C13" s="63"/>
      <c r="D13" s="64"/>
      <c r="E13" s="30"/>
      <c r="F13" s="34" t="s">
        <v>85</v>
      </c>
      <c r="G13" s="55" t="s">
        <v>86</v>
      </c>
      <c r="H13" s="80"/>
      <c r="I13" s="8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5.75" customHeight="1">
      <c r="A14" s="33"/>
      <c r="B14" s="62"/>
      <c r="C14" s="63"/>
      <c r="D14" s="64"/>
      <c r="E14" s="30"/>
      <c r="F14" s="34" t="s">
        <v>73</v>
      </c>
      <c r="G14" s="55" t="s">
        <v>74</v>
      </c>
      <c r="H14" s="80"/>
      <c r="I14" s="8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5.75" customHeight="1">
      <c r="A15" s="33"/>
      <c r="B15" s="62"/>
      <c r="C15" s="63"/>
      <c r="D15" s="64"/>
      <c r="E15" s="30"/>
      <c r="F15" s="34" t="s">
        <v>77</v>
      </c>
      <c r="G15" s="56" t="s">
        <v>87</v>
      </c>
      <c r="H15" s="80"/>
      <c r="I15" s="8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75" customHeight="1"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75" customHeight="1"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5.75" customHeight="1">
      <c r="A18" s="57" t="s">
        <v>51</v>
      </c>
      <c r="B18" s="80"/>
      <c r="C18" s="80"/>
      <c r="D18" s="80"/>
      <c r="E18" s="30"/>
      <c r="F18" s="57" t="s">
        <v>55</v>
      </c>
      <c r="G18" s="80"/>
      <c r="H18" s="80"/>
      <c r="I18" s="8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5.75" customHeight="1">
      <c r="A19" s="31" t="s">
        <v>67</v>
      </c>
      <c r="B19" s="58" t="s">
        <v>68</v>
      </c>
      <c r="C19" s="80"/>
      <c r="D19" s="80"/>
      <c r="E19" s="30"/>
      <c r="F19" s="31" t="s">
        <v>67</v>
      </c>
      <c r="G19" s="58" t="s">
        <v>68</v>
      </c>
      <c r="H19" s="80"/>
      <c r="I19" s="8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5.75" customHeight="1">
      <c r="A20" s="33" t="s">
        <v>88</v>
      </c>
      <c r="B20" s="55" t="s">
        <v>72</v>
      </c>
      <c r="C20" s="80"/>
      <c r="D20" s="80"/>
      <c r="E20" s="30"/>
      <c r="F20" s="33" t="s">
        <v>71</v>
      </c>
      <c r="G20" s="55" t="s">
        <v>72</v>
      </c>
      <c r="H20" s="80"/>
      <c r="I20" s="80"/>
      <c r="J20" s="30"/>
      <c r="K20" s="30"/>
      <c r="S20" s="30"/>
      <c r="T20" s="30"/>
      <c r="U20" s="30"/>
      <c r="V20" s="30"/>
      <c r="W20" s="30"/>
      <c r="X20" s="30"/>
      <c r="Y20" s="30"/>
      <c r="Z20" s="30"/>
    </row>
    <row r="21" spans="1:26" ht="15.75" customHeight="1">
      <c r="A21" s="33" t="s">
        <v>89</v>
      </c>
      <c r="B21" s="56" t="s">
        <v>90</v>
      </c>
      <c r="C21" s="80"/>
      <c r="D21" s="80"/>
      <c r="E21" s="30"/>
      <c r="F21" s="33" t="s">
        <v>75</v>
      </c>
      <c r="G21" s="55" t="s">
        <v>91</v>
      </c>
      <c r="H21" s="80"/>
      <c r="I21" s="80"/>
      <c r="J21" s="30"/>
      <c r="K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>
      <c r="A22" s="33" t="s">
        <v>92</v>
      </c>
      <c r="B22" s="55" t="s">
        <v>83</v>
      </c>
      <c r="C22" s="80"/>
      <c r="D22" s="80"/>
      <c r="E22" s="30"/>
      <c r="F22" s="33" t="s">
        <v>93</v>
      </c>
      <c r="G22" s="56" t="s">
        <v>94</v>
      </c>
      <c r="H22" s="80"/>
      <c r="I22" s="80"/>
      <c r="J22" s="30"/>
      <c r="K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>
      <c r="A23" s="33" t="s">
        <v>95</v>
      </c>
      <c r="B23" s="56" t="s">
        <v>96</v>
      </c>
      <c r="C23" s="80"/>
      <c r="D23" s="80"/>
      <c r="E23" s="30"/>
      <c r="F23" s="33"/>
      <c r="G23" s="65"/>
      <c r="H23" s="66"/>
      <c r="I23" s="67"/>
      <c r="J23" s="30"/>
      <c r="K23" s="30"/>
      <c r="S23" s="30"/>
      <c r="T23" s="30"/>
      <c r="U23" s="30"/>
      <c r="V23" s="30"/>
      <c r="W23" s="30"/>
      <c r="X23" s="30"/>
      <c r="Y23" s="30"/>
      <c r="Z23" s="30"/>
    </row>
    <row r="24" spans="1:26" ht="15.75" customHeight="1">
      <c r="A24" s="33" t="s">
        <v>69</v>
      </c>
      <c r="B24" s="56" t="s">
        <v>97</v>
      </c>
      <c r="C24" s="80"/>
      <c r="D24" s="80"/>
      <c r="E24" s="30"/>
      <c r="F24" s="33"/>
      <c r="G24" s="65"/>
      <c r="H24" s="66"/>
      <c r="I24" s="67"/>
      <c r="J24" s="30"/>
      <c r="K24" s="30"/>
      <c r="S24" s="30"/>
      <c r="T24" s="30"/>
      <c r="U24" s="30"/>
      <c r="V24" s="30"/>
      <c r="W24" s="30"/>
      <c r="X24" s="30"/>
      <c r="Y24" s="30"/>
      <c r="Z24" s="30"/>
    </row>
    <row r="25" spans="1:26" ht="15.75" customHeight="1">
      <c r="A25" s="33" t="s">
        <v>98</v>
      </c>
      <c r="B25" s="56" t="s">
        <v>99</v>
      </c>
      <c r="C25" s="80"/>
      <c r="D25" s="80"/>
      <c r="E25" s="30"/>
      <c r="F25" s="33"/>
      <c r="G25" s="65"/>
      <c r="H25" s="66"/>
      <c r="I25" s="67"/>
      <c r="J25" s="30"/>
      <c r="K25" s="30"/>
      <c r="S25" s="30"/>
      <c r="T25" s="30"/>
      <c r="U25" s="30"/>
      <c r="V25" s="30"/>
      <c r="W25" s="30"/>
      <c r="X25" s="30"/>
      <c r="Y25" s="30"/>
      <c r="Z25" s="30"/>
    </row>
    <row r="26" spans="1:26" ht="15.75" customHeight="1">
      <c r="A26" s="33" t="s">
        <v>73</v>
      </c>
      <c r="B26" s="55" t="s">
        <v>74</v>
      </c>
      <c r="C26" s="80"/>
      <c r="D26" s="80"/>
      <c r="E26" s="30"/>
      <c r="F26" s="33"/>
      <c r="G26" s="65"/>
      <c r="H26" s="66"/>
      <c r="I26" s="67"/>
      <c r="J26" s="30"/>
      <c r="K26" s="30"/>
      <c r="S26" s="30"/>
      <c r="T26" s="30"/>
      <c r="U26" s="30"/>
      <c r="V26" s="30"/>
      <c r="W26" s="30"/>
      <c r="X26" s="30"/>
      <c r="Y26" s="30"/>
      <c r="Z26" s="30"/>
    </row>
    <row r="27" spans="1:26" ht="15.75" customHeight="1">
      <c r="A27" s="33" t="s">
        <v>77</v>
      </c>
      <c r="B27" s="56" t="s">
        <v>100</v>
      </c>
      <c r="C27" s="80"/>
      <c r="D27" s="80"/>
      <c r="E27" s="30"/>
      <c r="F27" s="33"/>
      <c r="G27" s="65"/>
      <c r="H27" s="66"/>
      <c r="I27" s="67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.7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5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5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4.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4.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4.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4.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4.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4.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4.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4.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4.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4.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4.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4.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4.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4.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4.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4.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4.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4.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4.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4.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4.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4.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4.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4.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4.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4.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4.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4.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4.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4.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4.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4.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4.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4.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4.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4.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4.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4.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4.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4.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4.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4.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4.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4.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4.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4.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4.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4.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4.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4.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4.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4.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4.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4.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4.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4.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4.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4.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4.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4.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4.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4.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4.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4.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4.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4.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4.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4.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4.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4.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4.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4.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4.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4.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4.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4.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4.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4.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4.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4.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4.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4.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4.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4.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4.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4.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4.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4.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4.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4.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4.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4.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4.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4.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4.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4.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4.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4.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4.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4.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4.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4.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4.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4.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4.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4.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4.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4.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4.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4.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4.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4.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4.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4.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4.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4.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4.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4.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4.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4.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4.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4.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4.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4.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4.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4.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4.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4.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4.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4.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4.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4.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4.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4.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4.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4.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4.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4.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4.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4.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4.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4.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4.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4.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4.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4.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4.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4.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4.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4.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4.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4.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4.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4.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4.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4.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4.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4.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4.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4.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4.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4.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4.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4.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4.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4.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4.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4.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4.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4.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4.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4.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4.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4.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4.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4.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4.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4.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4.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4.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4.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4.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4.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4.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4.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4.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4.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4.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4.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4.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4.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4.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4.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4.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4.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4.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4.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4.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4.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4.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4.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4.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4.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4.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4.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4.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4.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4.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4.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4.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4.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4.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4.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4.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4.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4.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4.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4.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4.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4.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4.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4.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4.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4.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4.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4.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4.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4.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4.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4.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4.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4.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4.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4.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4.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4.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4.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4.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4.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4.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4.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4.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4.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4.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4.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4.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4.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4.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4.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4.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4.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4.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4.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4.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4.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4.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4.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4.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4.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4.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4.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4.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4.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4.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4.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4.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4.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4.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4.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4.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4.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4.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4.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4.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4.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4.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4.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4.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4.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4.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4.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4.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4.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4.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4.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4.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4.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4.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4.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4.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4.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4.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4.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4.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4.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4.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4.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4.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4.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4.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4.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4.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4.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4.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4.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4.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4.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4.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4.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4.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4.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4.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4.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4.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4.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4.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4.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4.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4.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4.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4.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4.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4.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4.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4.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4.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4.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4.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4.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4.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4.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4.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4.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4.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4.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4.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4.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4.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4.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4.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4.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4.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4.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4.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4.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4.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4.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4.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4.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4.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4.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4.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4.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4.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4.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4.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4.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4.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4.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4.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4.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4.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4.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4.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4.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4.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4.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4.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4.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4.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4.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4.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4.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4.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4.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4.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4.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4.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4.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4.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4.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4.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4.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4.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4.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4.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4.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4.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4.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4.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4.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4.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4.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4.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4.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4.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4.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4.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4.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4.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4.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4.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4.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4.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4.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4.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4.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4.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4.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4.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4.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4.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4.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4.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4.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4.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4.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4.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4.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4.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4.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4.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4.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4.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4.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4.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4.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4.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4.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4.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4.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4.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4.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4.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4.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4.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4.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4.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4.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4.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4.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4.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4.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4.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4.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4.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4.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4.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4.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4.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4.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4.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4.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4.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4.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4.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4.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4.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4.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4.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4.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4.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4.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4.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4.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4.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4.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4.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4.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4.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4.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4.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4.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4.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4.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4.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4.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4.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4.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4.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4.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4.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4.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4.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4.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4.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4.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4.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4.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4.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4.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4.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4.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4.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4.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4.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4.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4.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4.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4.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4.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4.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4.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4.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4.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4.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4.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4.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4.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4.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4.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4.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4.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4.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4.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4.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4.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4.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4.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4.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4.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4.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4.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4.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4.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4.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4.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4.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4.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4.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4.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4.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4.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4.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4.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4.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4.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4.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4.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4.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4.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4.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4.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4.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4.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4.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4.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4.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4.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4.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4.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4.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4.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4.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4.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4.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4.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4.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4.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4.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4.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4.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4.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4.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4.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4.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4.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4.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4.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4.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4.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4.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4.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4.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4.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4.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4.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4.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4.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4.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4.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4.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4.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4.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4.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4.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4.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4.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4.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4.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4.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4.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4.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4.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4.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4.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4.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4.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4.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4.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4.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4.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4.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4.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4.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4.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4.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4.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4.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4.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4.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4.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4.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4.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4.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4.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4.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4.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4.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4.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4.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4.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4.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4.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4.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4.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4.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4.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4.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4.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4.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4.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4.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4.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4.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4.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4.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4.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4.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4.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4.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4.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4.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4.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4.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4.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4.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4.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4.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4.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4.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4.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4.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4.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4.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4.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4.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4.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4.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4.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4.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4.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4.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4.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4.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4.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4.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4.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4.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4.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4.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4.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4.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4.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4.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4.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4.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4.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4.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4.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4.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4.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4.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4.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4.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4.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4.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4.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4.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4.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4.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4.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4.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4.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4.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4.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4.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4.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4.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4.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4.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4.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4.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4.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4.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4.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4.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4.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4.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4.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4.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4.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4.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4.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4.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4.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4.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4.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4.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4.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4.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4.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4.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4.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4.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4.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4.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4.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4.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4.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4.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4.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4.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4.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4.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4.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4.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4.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4.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4.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4.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4.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4.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4.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4.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4.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4.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4.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4.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4.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4.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4.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4.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4.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4.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4.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4.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4.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4.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4.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4.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4.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4.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4.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4.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4.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4.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4.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4.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4.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4.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4.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4.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4.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4.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4.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4.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4.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4.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4.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4.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4.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4.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4.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4.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4.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4.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4.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4.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4.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4.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4.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4.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4.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4.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4.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4.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4.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4.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4.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4.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4.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4.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4.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4.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4.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4.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4.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4.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4.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4.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4.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4.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4.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4.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4.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4.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4.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4.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4.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4.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4.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4.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4.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4.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4.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4.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4.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4.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4.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4.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4.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4.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4.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4.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4.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4.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4.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4.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4.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4.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4.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4.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4.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4.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4.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4.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4.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4.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4.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4.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4.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4.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4.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4.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4.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4.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4.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4.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4.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4.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4.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4.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4.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4.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4.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4.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4.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4.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4.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4.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4.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4.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4.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4.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4.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4.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4.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4.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4.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4.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4.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4.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4.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4.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4.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4.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4.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4.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4.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4.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4.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4.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4.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4.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4.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4.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4.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4.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4.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4.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4.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4.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4.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4.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4.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4.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4.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4.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4.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4.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4.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4.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4.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4.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  <row r="1001" spans="1:26" ht="14.1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</row>
    <row r="1002" spans="1:26" ht="14.1">
      <c r="A1002" s="30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</row>
    <row r="1003" spans="1:26" ht="14.1">
      <c r="A1003" s="30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</row>
    <row r="1004" spans="1:26" ht="14.1">
      <c r="A1004" s="30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</row>
    <row r="1005" spans="1:26" ht="14.1">
      <c r="A1005" s="30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</row>
    <row r="1006" spans="1:26" ht="14.1">
      <c r="A1006" s="30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  <c r="Y1006" s="30"/>
      <c r="Z1006" s="30"/>
    </row>
    <row r="1007" spans="1:26" ht="14.1">
      <c r="A1007" s="30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</row>
    <row r="1008" spans="1:26" ht="14.1">
      <c r="A1008" s="30"/>
      <c r="B1008" s="30"/>
      <c r="C1008" s="30"/>
      <c r="D1008" s="30"/>
      <c r="E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  <c r="W1008" s="30"/>
      <c r="X1008" s="30"/>
      <c r="Y1008" s="30"/>
      <c r="Z1008" s="30"/>
    </row>
    <row r="1009" spans="1:26" ht="14.1">
      <c r="A1009" s="30"/>
      <c r="B1009" s="30"/>
      <c r="C1009" s="30"/>
      <c r="D1009" s="30"/>
      <c r="E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30"/>
      <c r="Z1009" s="30"/>
    </row>
    <row r="1010" spans="1:26" ht="14.1">
      <c r="A1010" s="30"/>
      <c r="B1010" s="30"/>
      <c r="C1010" s="30"/>
      <c r="D1010" s="30"/>
      <c r="E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  <c r="W1010" s="30"/>
      <c r="X1010" s="30"/>
      <c r="Y1010" s="30"/>
      <c r="Z1010" s="30"/>
    </row>
    <row r="1011" spans="1:26" ht="14.1">
      <c r="E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  <c r="V1011" s="30"/>
      <c r="W1011" s="30"/>
      <c r="X1011" s="30"/>
      <c r="Y1011" s="30"/>
      <c r="Z1011" s="30"/>
    </row>
  </sheetData>
  <mergeCells count="42">
    <mergeCell ref="A3:I4"/>
    <mergeCell ref="G23:I23"/>
    <mergeCell ref="G24:I24"/>
    <mergeCell ref="G25:I25"/>
    <mergeCell ref="G27:I27"/>
    <mergeCell ref="G26:I26"/>
    <mergeCell ref="B25:D25"/>
    <mergeCell ref="B26:D26"/>
    <mergeCell ref="G9:I9"/>
    <mergeCell ref="G19:I19"/>
    <mergeCell ref="G20:I20"/>
    <mergeCell ref="G21:I21"/>
    <mergeCell ref="G22:I22"/>
    <mergeCell ref="G10:I10"/>
    <mergeCell ref="G11:I11"/>
    <mergeCell ref="G12:I12"/>
    <mergeCell ref="A1:I1"/>
    <mergeCell ref="B12:D12"/>
    <mergeCell ref="B13:D13"/>
    <mergeCell ref="B27:D27"/>
    <mergeCell ref="B9:D9"/>
    <mergeCell ref="B10:D10"/>
    <mergeCell ref="B11:D11"/>
    <mergeCell ref="A18:D18"/>
    <mergeCell ref="B19:D19"/>
    <mergeCell ref="B20:D20"/>
    <mergeCell ref="B21:D21"/>
    <mergeCell ref="B14:D14"/>
    <mergeCell ref="B15:D15"/>
    <mergeCell ref="B22:D22"/>
    <mergeCell ref="B23:D23"/>
    <mergeCell ref="B24:D24"/>
    <mergeCell ref="G13:I13"/>
    <mergeCell ref="G14:I14"/>
    <mergeCell ref="G15:I15"/>
    <mergeCell ref="F18:I18"/>
    <mergeCell ref="A6:D6"/>
    <mergeCell ref="F6:I6"/>
    <mergeCell ref="B7:D7"/>
    <mergeCell ref="G7:I7"/>
    <mergeCell ref="B8:D8"/>
    <mergeCell ref="G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40"/>
  <sheetViews>
    <sheetView workbookViewId="0">
      <selection activeCell="B24" sqref="B24"/>
    </sheetView>
  </sheetViews>
  <sheetFormatPr defaultColWidth="12.7109375" defaultRowHeight="15.75" customHeight="1"/>
  <cols>
    <col min="1" max="1" width="19.140625" style="8" bestFit="1" customWidth="1"/>
    <col min="2" max="2" width="22.28515625" style="8" customWidth="1"/>
    <col min="3" max="5" width="12.7109375" style="8"/>
    <col min="6" max="6" width="26" style="8" customWidth="1"/>
    <col min="7" max="16384" width="12.7109375" style="8"/>
  </cols>
  <sheetData>
    <row r="1" spans="1:8" ht="15.75" customHeight="1">
      <c r="A1" s="61" t="s">
        <v>101</v>
      </c>
      <c r="B1" s="61"/>
      <c r="C1" s="61"/>
      <c r="D1" s="61"/>
      <c r="E1" s="61"/>
      <c r="F1" s="61"/>
      <c r="G1" s="61"/>
      <c r="H1" s="61"/>
    </row>
    <row r="3" spans="1:8" ht="15.75" customHeight="1">
      <c r="A3" s="48" t="s">
        <v>102</v>
      </c>
      <c r="B3" s="48"/>
      <c r="C3" s="48"/>
      <c r="D3" s="48"/>
      <c r="E3" s="48"/>
      <c r="F3" s="48"/>
      <c r="G3" s="48"/>
      <c r="H3" s="48"/>
    </row>
    <row r="4" spans="1:8" ht="15.75" customHeight="1">
      <c r="A4" s="48"/>
      <c r="B4" s="48"/>
      <c r="C4" s="48"/>
      <c r="D4" s="48"/>
      <c r="E4" s="48"/>
      <c r="F4" s="48"/>
      <c r="G4" s="48"/>
      <c r="H4" s="48"/>
    </row>
    <row r="5" spans="1:8" ht="15">
      <c r="A5" s="24"/>
      <c r="B5" s="25" t="s">
        <v>103</v>
      </c>
      <c r="C5" s="25" t="s">
        <v>104</v>
      </c>
      <c r="D5" s="25" t="s">
        <v>105</v>
      </c>
      <c r="E5" s="25" t="s">
        <v>106</v>
      </c>
      <c r="F5" s="9" t="s">
        <v>107</v>
      </c>
      <c r="G5" s="25" t="s">
        <v>108</v>
      </c>
      <c r="H5" s="25" t="s">
        <v>109</v>
      </c>
    </row>
    <row r="6" spans="1:8" ht="15.75" customHeight="1">
      <c r="A6" s="11" t="s">
        <v>81</v>
      </c>
      <c r="B6" s="11"/>
      <c r="C6" s="11"/>
      <c r="D6" s="11"/>
      <c r="E6" s="11"/>
      <c r="F6" s="11"/>
      <c r="G6" s="26"/>
      <c r="H6" s="26"/>
    </row>
    <row r="7" spans="1:8" ht="15.75" customHeight="1">
      <c r="A7" s="11" t="s">
        <v>96</v>
      </c>
      <c r="B7" s="11"/>
      <c r="C7" s="11"/>
      <c r="D7" s="11"/>
      <c r="E7" s="11"/>
      <c r="F7" s="11"/>
      <c r="G7" s="26"/>
      <c r="H7" s="26"/>
    </row>
    <row r="8" spans="1:8" ht="15.75" customHeight="1">
      <c r="A8" s="11" t="s">
        <v>97</v>
      </c>
      <c r="B8" s="11"/>
      <c r="C8" s="11"/>
      <c r="D8" s="11"/>
      <c r="E8" s="11"/>
      <c r="F8" s="11"/>
      <c r="G8" s="26"/>
      <c r="H8" s="26"/>
    </row>
    <row r="9" spans="1:8" ht="15.75" customHeight="1">
      <c r="A9" s="11" t="s">
        <v>99</v>
      </c>
      <c r="B9" s="11"/>
      <c r="C9" s="11"/>
      <c r="D9" s="11"/>
      <c r="E9" s="11"/>
      <c r="F9" s="11"/>
      <c r="G9" s="26"/>
      <c r="H9" s="26"/>
    </row>
    <row r="10" spans="1:8" ht="15.75" customHeight="1">
      <c r="A10" s="11" t="s">
        <v>76</v>
      </c>
      <c r="B10" s="11"/>
      <c r="C10" s="11"/>
      <c r="D10" s="11"/>
      <c r="E10" s="11"/>
      <c r="F10" s="11"/>
      <c r="G10" s="26"/>
      <c r="H10" s="26"/>
    </row>
    <row r="11" spans="1:8" ht="15.75" customHeight="1">
      <c r="A11" s="11" t="s">
        <v>110</v>
      </c>
      <c r="B11" s="11"/>
      <c r="C11" s="11"/>
      <c r="D11" s="11"/>
      <c r="E11" s="11"/>
      <c r="F11" s="11"/>
      <c r="G11" s="26"/>
      <c r="H11" s="26"/>
    </row>
    <row r="12" spans="1:8" ht="15.75" customHeight="1">
      <c r="A12" s="11" t="s">
        <v>111</v>
      </c>
      <c r="B12" s="11"/>
      <c r="C12" s="11"/>
      <c r="D12" s="11"/>
      <c r="E12" s="11"/>
      <c r="F12" s="11"/>
      <c r="G12" s="26"/>
      <c r="H12" s="26"/>
    </row>
    <row r="13" spans="1:8" ht="15.75" customHeight="1">
      <c r="A13" s="11" t="s">
        <v>112</v>
      </c>
      <c r="B13" s="11"/>
      <c r="C13" s="11"/>
      <c r="D13" s="11"/>
      <c r="E13" s="11"/>
      <c r="F13" s="11"/>
      <c r="G13" s="26"/>
      <c r="H13" s="26"/>
    </row>
    <row r="14" spans="1:8" ht="15.75" customHeight="1">
      <c r="A14" s="11" t="s">
        <v>113</v>
      </c>
      <c r="B14" s="11"/>
      <c r="C14" s="11"/>
      <c r="D14" s="11"/>
      <c r="E14" s="11"/>
      <c r="F14" s="11"/>
      <c r="G14" s="26"/>
      <c r="H14" s="26"/>
    </row>
    <row r="15" spans="1:8" ht="15.75" customHeight="1">
      <c r="A15" s="23" t="s">
        <v>114</v>
      </c>
      <c r="B15" s="26"/>
      <c r="C15" s="26"/>
      <c r="D15" s="26"/>
      <c r="E15" s="26"/>
      <c r="F15" s="26"/>
      <c r="G15" s="26"/>
      <c r="H15" s="26"/>
    </row>
    <row r="16" spans="1:8" ht="15.75" customHeight="1">
      <c r="A16" s="23" t="s">
        <v>115</v>
      </c>
      <c r="B16" s="26"/>
      <c r="C16" s="26"/>
      <c r="D16" s="26"/>
      <c r="E16" s="26"/>
      <c r="F16" s="26"/>
      <c r="G16" s="26"/>
      <c r="H16" s="26"/>
    </row>
    <row r="17" spans="1:8" ht="15.75" customHeight="1">
      <c r="A17" s="23" t="s">
        <v>116</v>
      </c>
      <c r="B17" s="26"/>
      <c r="C17" s="26"/>
      <c r="D17" s="26"/>
      <c r="E17" s="26"/>
      <c r="F17" s="26"/>
      <c r="G17" s="26"/>
      <c r="H17" s="26"/>
    </row>
    <row r="18" spans="1:8" ht="15.75" customHeight="1">
      <c r="A18" s="23" t="s">
        <v>117</v>
      </c>
      <c r="B18" s="26"/>
      <c r="C18" s="26"/>
      <c r="D18" s="26"/>
      <c r="E18" s="26"/>
      <c r="F18" s="26"/>
      <c r="G18" s="26"/>
      <c r="H18" s="26"/>
    </row>
    <row r="34" spans="14:14" ht="15.75" customHeight="1">
      <c r="N34" s="30"/>
    </row>
    <row r="35" spans="14:14" ht="15.75" customHeight="1">
      <c r="N35" s="30"/>
    </row>
    <row r="36" spans="14:14" ht="15.75" customHeight="1">
      <c r="N36" s="30"/>
    </row>
    <row r="37" spans="14:14" ht="15.75" customHeight="1">
      <c r="N37" s="30"/>
    </row>
    <row r="38" spans="14:14" ht="15.75" customHeight="1">
      <c r="N38" s="30"/>
    </row>
    <row r="39" spans="14:14" ht="15.75" customHeight="1">
      <c r="N39" s="30"/>
    </row>
    <row r="40" spans="14:14" ht="15.75" customHeight="1">
      <c r="N40" s="30"/>
    </row>
  </sheetData>
  <mergeCells count="2">
    <mergeCell ref="A1:H1"/>
    <mergeCell ref="A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63"/>
  <sheetViews>
    <sheetView workbookViewId="0">
      <selection activeCell="E58" sqref="E58"/>
    </sheetView>
  </sheetViews>
  <sheetFormatPr defaultColWidth="12.7109375" defaultRowHeight="15.75" customHeight="1"/>
  <cols>
    <col min="1" max="1" width="23.7109375" customWidth="1"/>
    <col min="2" max="2" width="13.28515625" bestFit="1" customWidth="1"/>
  </cols>
  <sheetData>
    <row r="1" spans="1:16" ht="15.75" customHeight="1">
      <c r="A1" s="71" t="s">
        <v>118</v>
      </c>
      <c r="B1" s="72"/>
      <c r="C1" s="72"/>
      <c r="D1" s="72"/>
      <c r="E1" s="72"/>
      <c r="F1" s="73"/>
      <c r="G1" s="2"/>
      <c r="H1" s="2"/>
      <c r="I1" s="2"/>
      <c r="J1" s="2"/>
    </row>
    <row r="2" spans="1:16" ht="15.75" customHeight="1">
      <c r="G2" s="2"/>
      <c r="H2" s="2"/>
      <c r="I2" s="2"/>
      <c r="J2" s="2"/>
    </row>
    <row r="3" spans="1:16" ht="15.75" customHeight="1">
      <c r="A3" s="49" t="s">
        <v>119</v>
      </c>
      <c r="B3" s="50"/>
      <c r="C3" s="50"/>
      <c r="D3" s="50"/>
      <c r="E3" s="50"/>
      <c r="F3" s="51"/>
      <c r="G3" s="2"/>
      <c r="H3" s="2"/>
      <c r="I3" s="2"/>
      <c r="J3" s="2"/>
    </row>
    <row r="4" spans="1:16" ht="15.75" customHeight="1">
      <c r="A4" s="52"/>
      <c r="B4" s="53"/>
      <c r="C4" s="53"/>
      <c r="D4" s="53"/>
      <c r="E4" s="53"/>
      <c r="F4" s="54"/>
      <c r="G4" s="2"/>
      <c r="H4" s="2"/>
      <c r="I4" s="2"/>
      <c r="J4" s="2"/>
    </row>
    <row r="5" spans="1:16" ht="15.75" customHeight="1">
      <c r="A5" s="9" t="s">
        <v>1</v>
      </c>
      <c r="B5" s="9" t="s">
        <v>120</v>
      </c>
      <c r="C5" s="9" t="s">
        <v>121</v>
      </c>
      <c r="D5" s="9" t="s">
        <v>122</v>
      </c>
      <c r="E5" s="9" t="s">
        <v>123</v>
      </c>
      <c r="F5" s="9" t="s">
        <v>124</v>
      </c>
      <c r="G5" s="2"/>
      <c r="H5" s="2"/>
      <c r="I5" s="2"/>
      <c r="J5" s="2"/>
    </row>
    <row r="6" spans="1:16" ht="15.75" customHeight="1">
      <c r="A6" s="11" t="s">
        <v>125</v>
      </c>
      <c r="B6" s="13">
        <v>75</v>
      </c>
      <c r="C6" s="11">
        <v>50</v>
      </c>
      <c r="D6" s="13">
        <f>PRODUCT(B6:C6)</f>
        <v>3750</v>
      </c>
      <c r="E6" s="13">
        <v>3924.51</v>
      </c>
      <c r="F6" s="13">
        <f>D6-E6</f>
        <v>-174.51000000000022</v>
      </c>
      <c r="G6" s="2"/>
      <c r="H6" s="2"/>
      <c r="I6" s="2"/>
      <c r="J6" s="2"/>
    </row>
    <row r="7" spans="1:16" ht="15.75" customHeight="1">
      <c r="A7" s="11" t="s">
        <v>126</v>
      </c>
      <c r="B7" s="45"/>
      <c r="C7" s="45"/>
      <c r="D7" s="13">
        <v>5000</v>
      </c>
      <c r="E7" s="13">
        <v>5025.5200000000004</v>
      </c>
      <c r="F7" s="13">
        <f t="shared" ref="F7:F29" si="0">D7-E7</f>
        <v>-25.520000000000437</v>
      </c>
      <c r="G7" s="1"/>
      <c r="H7" s="1"/>
    </row>
    <row r="8" spans="1:16" ht="15.75" customHeight="1">
      <c r="A8" s="11" t="s">
        <v>42</v>
      </c>
      <c r="B8" s="46">
        <v>200</v>
      </c>
      <c r="C8" s="7">
        <v>50</v>
      </c>
      <c r="D8" s="13">
        <f t="shared" ref="D8:D29" si="1">PRODUCT(B8:C8)</f>
        <v>10000</v>
      </c>
      <c r="E8" s="13">
        <v>9843.68</v>
      </c>
      <c r="F8" s="13">
        <f t="shared" si="0"/>
        <v>156.31999999999971</v>
      </c>
      <c r="G8" s="1"/>
      <c r="H8" s="1"/>
    </row>
    <row r="9" spans="1:16" ht="15.75" customHeight="1">
      <c r="A9" s="11" t="s">
        <v>127</v>
      </c>
      <c r="B9" s="46">
        <v>17</v>
      </c>
      <c r="C9" s="7">
        <v>32</v>
      </c>
      <c r="D9" s="13">
        <f t="shared" si="1"/>
        <v>544</v>
      </c>
      <c r="E9" s="13">
        <v>555.05999999999995</v>
      </c>
      <c r="F9" s="13">
        <f t="shared" si="0"/>
        <v>-11.059999999999945</v>
      </c>
      <c r="G9" s="2"/>
      <c r="H9" s="1"/>
    </row>
    <row r="10" spans="1:16" ht="15.75" customHeight="1">
      <c r="A10" s="11" t="s">
        <v>128</v>
      </c>
      <c r="B10" s="46">
        <v>13</v>
      </c>
      <c r="C10" s="7">
        <v>43</v>
      </c>
      <c r="D10" s="13">
        <f t="shared" si="1"/>
        <v>559</v>
      </c>
      <c r="E10" s="13">
        <v>508.68</v>
      </c>
      <c r="F10" s="13">
        <f t="shared" si="0"/>
        <v>50.319999999999993</v>
      </c>
      <c r="G10" s="2"/>
      <c r="H10" s="1"/>
    </row>
    <row r="11" spans="1:16" ht="15.75" customHeight="1">
      <c r="A11" s="11" t="s">
        <v>129</v>
      </c>
      <c r="B11" s="45"/>
      <c r="C11" s="45"/>
      <c r="D11" s="13">
        <v>47</v>
      </c>
      <c r="E11" s="13">
        <v>47.59</v>
      </c>
      <c r="F11" s="13">
        <f t="shared" si="0"/>
        <v>-0.59000000000000341</v>
      </c>
      <c r="G11" s="2"/>
      <c r="H11" s="1"/>
    </row>
    <row r="12" spans="1:16" ht="15.75" customHeight="1">
      <c r="A12" s="11" t="s">
        <v>130</v>
      </c>
      <c r="B12" s="45"/>
      <c r="C12" s="45"/>
      <c r="D12" s="13">
        <v>73</v>
      </c>
      <c r="E12" s="13">
        <v>71.23</v>
      </c>
      <c r="F12" s="13">
        <f t="shared" si="0"/>
        <v>1.769999999999996</v>
      </c>
      <c r="G12" s="3"/>
      <c r="H12" s="1"/>
    </row>
    <row r="13" spans="1:16" ht="15.75" customHeight="1">
      <c r="A13" s="11"/>
      <c r="B13" s="7"/>
      <c r="C13" s="7"/>
      <c r="D13" s="13">
        <f t="shared" si="1"/>
        <v>0</v>
      </c>
      <c r="E13" s="13"/>
      <c r="F13" s="13">
        <f t="shared" si="0"/>
        <v>0</v>
      </c>
      <c r="G13" s="3"/>
      <c r="H13" s="1"/>
    </row>
    <row r="14" spans="1:16" ht="15.75" customHeight="1">
      <c r="A14" s="11"/>
      <c r="B14" s="7"/>
      <c r="C14" s="7"/>
      <c r="D14" s="13">
        <f t="shared" si="1"/>
        <v>0</v>
      </c>
      <c r="E14" s="13"/>
      <c r="F14" s="13">
        <f t="shared" si="0"/>
        <v>0</v>
      </c>
      <c r="G14" s="3"/>
      <c r="H14" s="1"/>
      <c r="N14" s="1"/>
    </row>
    <row r="15" spans="1:16" ht="15.75" customHeight="1">
      <c r="A15" s="11"/>
      <c r="B15" s="7"/>
      <c r="C15" s="7"/>
      <c r="D15" s="13">
        <f t="shared" si="1"/>
        <v>0</v>
      </c>
      <c r="E15" s="13"/>
      <c r="F15" s="13">
        <f t="shared" si="0"/>
        <v>0</v>
      </c>
      <c r="G15" s="1"/>
      <c r="H15" s="2"/>
      <c r="N15" s="2"/>
      <c r="O15" s="2"/>
    </row>
    <row r="16" spans="1:16" ht="15.75" customHeight="1">
      <c r="A16" s="11"/>
      <c r="B16" s="7"/>
      <c r="C16" s="7"/>
      <c r="D16" s="13">
        <f t="shared" si="1"/>
        <v>0</v>
      </c>
      <c r="E16" s="13"/>
      <c r="F16" s="13">
        <f t="shared" si="0"/>
        <v>0</v>
      </c>
      <c r="G16" s="3"/>
      <c r="H16" s="1"/>
      <c r="I16" s="2"/>
      <c r="N16" s="17"/>
      <c r="O16" s="17"/>
      <c r="P16" s="17"/>
    </row>
    <row r="17" spans="1:13" ht="15.75" customHeight="1">
      <c r="A17" s="11"/>
      <c r="B17" s="7"/>
      <c r="C17" s="7"/>
      <c r="D17" s="13">
        <f t="shared" si="1"/>
        <v>0</v>
      </c>
      <c r="E17" s="13"/>
      <c r="F17" s="13">
        <f t="shared" si="0"/>
        <v>0</v>
      </c>
      <c r="G17" s="3"/>
      <c r="H17" s="1"/>
      <c r="I17" s="2"/>
    </row>
    <row r="18" spans="1:13" ht="15.75" customHeight="1">
      <c r="A18" s="11"/>
      <c r="B18" s="7"/>
      <c r="C18" s="7"/>
      <c r="D18" s="13">
        <f t="shared" si="1"/>
        <v>0</v>
      </c>
      <c r="E18" s="13"/>
      <c r="F18" s="13">
        <f t="shared" si="0"/>
        <v>0</v>
      </c>
      <c r="G18" s="3"/>
      <c r="H18" s="1"/>
      <c r="I18" s="2"/>
    </row>
    <row r="19" spans="1:13" ht="15.75" customHeight="1">
      <c r="A19" s="11"/>
      <c r="B19" s="7"/>
      <c r="C19" s="7"/>
      <c r="D19" s="13">
        <f t="shared" si="1"/>
        <v>0</v>
      </c>
      <c r="E19" s="13"/>
      <c r="F19" s="13">
        <f t="shared" si="0"/>
        <v>0</v>
      </c>
      <c r="G19" s="3"/>
      <c r="H19" s="1"/>
      <c r="I19" s="2"/>
      <c r="J19" s="2"/>
    </row>
    <row r="20" spans="1:13" ht="15.75" customHeight="1">
      <c r="A20" s="11"/>
      <c r="B20" s="7"/>
      <c r="C20" s="7"/>
      <c r="D20" s="13">
        <f t="shared" si="1"/>
        <v>0</v>
      </c>
      <c r="E20" s="13"/>
      <c r="F20" s="13">
        <f t="shared" si="0"/>
        <v>0</v>
      </c>
      <c r="G20" s="3"/>
      <c r="H20" s="1"/>
      <c r="I20" s="2"/>
      <c r="J20" s="2"/>
      <c r="K20" s="2"/>
      <c r="L20" s="2"/>
      <c r="M20" s="2"/>
    </row>
    <row r="21" spans="1:13" ht="15.75" customHeight="1">
      <c r="A21" s="11"/>
      <c r="B21" s="7"/>
      <c r="C21" s="7"/>
      <c r="D21" s="13">
        <f t="shared" si="1"/>
        <v>0</v>
      </c>
      <c r="E21" s="13"/>
      <c r="F21" s="13">
        <f t="shared" si="0"/>
        <v>0</v>
      </c>
      <c r="G21" s="3"/>
      <c r="H21" s="1"/>
      <c r="I21" s="2"/>
      <c r="J21" s="2"/>
      <c r="K21" s="2"/>
      <c r="L21" s="2"/>
      <c r="M21" s="2"/>
    </row>
    <row r="22" spans="1:13" ht="15.75" customHeight="1">
      <c r="A22" s="11"/>
      <c r="B22" s="7"/>
      <c r="C22" s="7"/>
      <c r="D22" s="13">
        <f t="shared" si="1"/>
        <v>0</v>
      </c>
      <c r="E22" s="13"/>
      <c r="F22" s="13">
        <f t="shared" si="0"/>
        <v>0</v>
      </c>
      <c r="G22" s="3"/>
      <c r="H22" s="1"/>
      <c r="I22" s="2"/>
      <c r="J22" s="2"/>
      <c r="K22" s="2"/>
      <c r="L22" s="2"/>
      <c r="M22" s="2"/>
    </row>
    <row r="23" spans="1:13" ht="15.75" customHeight="1">
      <c r="A23" s="11"/>
      <c r="B23" s="7"/>
      <c r="C23" s="7"/>
      <c r="D23" s="13">
        <f t="shared" si="1"/>
        <v>0</v>
      </c>
      <c r="E23" s="13"/>
      <c r="F23" s="13">
        <f t="shared" si="0"/>
        <v>0</v>
      </c>
      <c r="G23" s="3"/>
      <c r="H23" s="1"/>
      <c r="I23" s="2"/>
      <c r="J23" s="2"/>
      <c r="K23" s="2"/>
      <c r="L23" s="2"/>
      <c r="M23" s="2"/>
    </row>
    <row r="24" spans="1:13" ht="15.75" customHeight="1">
      <c r="A24" s="11"/>
      <c r="B24" s="7"/>
      <c r="C24" s="7"/>
      <c r="D24" s="13">
        <f t="shared" si="1"/>
        <v>0</v>
      </c>
      <c r="E24" s="13"/>
      <c r="F24" s="13">
        <f t="shared" si="0"/>
        <v>0</v>
      </c>
      <c r="G24" s="1"/>
      <c r="H24" s="1"/>
      <c r="I24" s="2"/>
      <c r="J24" s="2"/>
      <c r="K24" s="2"/>
      <c r="L24" s="2"/>
      <c r="M24" s="2"/>
    </row>
    <row r="25" spans="1:13" ht="15.75" customHeight="1">
      <c r="A25" s="11"/>
      <c r="B25" s="6"/>
      <c r="C25" s="6"/>
      <c r="D25" s="13">
        <f t="shared" si="1"/>
        <v>0</v>
      </c>
      <c r="E25" s="13"/>
      <c r="F25" s="13">
        <f t="shared" si="0"/>
        <v>0</v>
      </c>
      <c r="I25" s="2"/>
      <c r="J25" s="2"/>
      <c r="K25" s="2"/>
      <c r="L25" s="2"/>
      <c r="M25" s="2"/>
    </row>
    <row r="26" spans="1:13" ht="15.75" customHeight="1">
      <c r="A26" s="11"/>
      <c r="B26" s="6"/>
      <c r="C26" s="6"/>
      <c r="D26" s="13">
        <f t="shared" si="1"/>
        <v>0</v>
      </c>
      <c r="E26" s="13"/>
      <c r="F26" s="13">
        <f t="shared" si="0"/>
        <v>0</v>
      </c>
      <c r="I26" s="2"/>
      <c r="J26" s="2"/>
      <c r="K26" s="2"/>
      <c r="L26" s="2"/>
      <c r="M26" s="2"/>
    </row>
    <row r="27" spans="1:13" ht="15.75" customHeight="1">
      <c r="A27" s="11"/>
      <c r="B27" s="6"/>
      <c r="C27" s="6"/>
      <c r="D27" s="13">
        <f t="shared" si="1"/>
        <v>0</v>
      </c>
      <c r="E27" s="13"/>
      <c r="F27" s="13">
        <f t="shared" si="0"/>
        <v>0</v>
      </c>
      <c r="I27" s="2"/>
      <c r="J27" s="2"/>
      <c r="K27" s="2"/>
      <c r="L27" s="2"/>
      <c r="M27" s="2"/>
    </row>
    <row r="28" spans="1:13" ht="15.75" customHeight="1">
      <c r="A28" s="11"/>
      <c r="B28" s="7"/>
      <c r="C28" s="7"/>
      <c r="D28" s="13">
        <f t="shared" si="1"/>
        <v>0</v>
      </c>
      <c r="E28" s="13"/>
      <c r="F28" s="13">
        <f t="shared" si="0"/>
        <v>0</v>
      </c>
      <c r="G28" s="1"/>
      <c r="H28" s="1"/>
      <c r="I28" s="2"/>
      <c r="J28" s="2"/>
      <c r="K28" s="2"/>
      <c r="L28" s="2"/>
      <c r="M28" s="2"/>
    </row>
    <row r="29" spans="1:13" ht="15.75" customHeight="1">
      <c r="A29" s="11"/>
      <c r="B29" s="7"/>
      <c r="C29" s="7"/>
      <c r="D29" s="13">
        <f t="shared" si="1"/>
        <v>0</v>
      </c>
      <c r="E29" s="13"/>
      <c r="F29" s="13">
        <f t="shared" si="0"/>
        <v>0</v>
      </c>
      <c r="G29" s="1"/>
      <c r="H29" s="1"/>
    </row>
    <row r="30" spans="1:13" ht="15.75" customHeight="1">
      <c r="A30" s="68" t="s">
        <v>131</v>
      </c>
      <c r="B30" s="69"/>
      <c r="C30" s="70"/>
      <c r="D30" s="47">
        <f>SUM(D6:D29)</f>
        <v>19973</v>
      </c>
      <c r="E30" s="47">
        <f>SUM(E6:E29)</f>
        <v>19976.27</v>
      </c>
      <c r="F30" s="47">
        <f>SUM(F6:F29)</f>
        <v>-3.2700000000009055</v>
      </c>
      <c r="G30" s="1"/>
      <c r="H30" s="1"/>
    </row>
    <row r="31" spans="1:13" ht="15.75" customHeight="1">
      <c r="B31" s="1"/>
      <c r="C31" s="1"/>
      <c r="D31" s="1"/>
      <c r="E31" s="1"/>
      <c r="F31" s="1"/>
      <c r="G31" s="1"/>
      <c r="H31" s="1"/>
      <c r="I31" s="1"/>
    </row>
    <row r="32" spans="1:13" ht="15.75" customHeight="1">
      <c r="B32" s="1"/>
      <c r="C32" s="1"/>
      <c r="D32" s="1"/>
      <c r="E32" s="1"/>
      <c r="F32" s="1"/>
      <c r="G32" s="1"/>
      <c r="H32" s="1"/>
      <c r="I32" s="1"/>
    </row>
    <row r="33" spans="2:8" ht="15.75" customHeight="1">
      <c r="B33" s="1"/>
      <c r="C33" s="1"/>
      <c r="D33" s="1"/>
      <c r="E33" s="1"/>
      <c r="F33" s="1"/>
      <c r="G33" s="1"/>
      <c r="H33" s="1"/>
    </row>
    <row r="34" spans="2:8" ht="15.75" customHeight="1">
      <c r="B34" s="1"/>
      <c r="C34" s="1"/>
      <c r="D34" s="1"/>
      <c r="E34" s="1"/>
      <c r="F34" s="1"/>
      <c r="G34" s="1"/>
      <c r="H34" s="1"/>
    </row>
    <row r="35" spans="2:8" ht="15.75" customHeight="1">
      <c r="B35" s="1"/>
      <c r="C35" s="1"/>
      <c r="D35" s="1"/>
      <c r="E35" s="1"/>
      <c r="F35" s="1"/>
      <c r="G35" s="1"/>
      <c r="H35" s="1"/>
    </row>
    <row r="36" spans="2:8" ht="15.75" customHeight="1">
      <c r="B36" s="1"/>
      <c r="C36" s="1"/>
      <c r="D36" s="1"/>
      <c r="E36" s="1"/>
      <c r="F36" s="1"/>
      <c r="G36" s="1"/>
      <c r="H36" s="1"/>
    </row>
    <row r="37" spans="2:8" ht="15.75" customHeight="1">
      <c r="B37" s="1"/>
      <c r="C37" s="1"/>
      <c r="D37" s="1"/>
      <c r="E37" s="1"/>
      <c r="F37" s="1"/>
      <c r="G37" s="1"/>
      <c r="H37" s="1"/>
    </row>
    <row r="38" spans="2:8" ht="15.75" customHeight="1">
      <c r="B38" s="1"/>
      <c r="C38" s="1"/>
      <c r="D38" s="1"/>
      <c r="E38" s="1"/>
      <c r="F38" s="1"/>
      <c r="G38" s="1"/>
      <c r="H38" s="1"/>
    </row>
    <row r="39" spans="2:8" ht="15.75" customHeight="1">
      <c r="B39" s="1"/>
      <c r="C39" s="1"/>
      <c r="D39" s="1"/>
      <c r="E39" s="1"/>
      <c r="F39" s="1"/>
      <c r="G39" s="1"/>
      <c r="H39" s="1"/>
    </row>
    <row r="40" spans="2:8" ht="15.75" customHeight="1">
      <c r="B40" s="1"/>
      <c r="C40" s="1"/>
      <c r="D40" s="1"/>
      <c r="E40" s="1"/>
      <c r="F40" s="1"/>
      <c r="G40" s="1"/>
      <c r="H40" s="1"/>
    </row>
    <row r="41" spans="2:8" ht="15.75" customHeight="1">
      <c r="B41" s="1"/>
      <c r="C41" s="1"/>
      <c r="D41" s="1"/>
      <c r="E41" s="1"/>
      <c r="F41" s="1"/>
      <c r="G41" s="1"/>
      <c r="H41" s="1"/>
    </row>
    <row r="42" spans="2:8" ht="15.75" customHeight="1">
      <c r="B42" s="1"/>
      <c r="C42" s="1"/>
      <c r="D42" s="1"/>
      <c r="E42" s="1"/>
      <c r="F42" s="1"/>
      <c r="G42" s="1"/>
      <c r="H42" s="1"/>
    </row>
    <row r="43" spans="2:8" ht="15.75" customHeight="1">
      <c r="B43" s="1"/>
      <c r="C43" s="1"/>
      <c r="D43" s="1"/>
      <c r="E43" s="1"/>
      <c r="F43" s="1"/>
      <c r="G43" s="1"/>
      <c r="H43" s="1"/>
    </row>
    <row r="44" spans="2:8" ht="15.75" customHeight="1">
      <c r="B44" s="1"/>
      <c r="C44" s="1"/>
      <c r="D44" s="1"/>
      <c r="E44" s="1"/>
      <c r="F44" s="1"/>
      <c r="G44" s="1"/>
      <c r="H44" s="1"/>
    </row>
    <row r="45" spans="2:8" ht="15.75" customHeight="1">
      <c r="B45" s="1"/>
      <c r="C45" s="1"/>
      <c r="D45" s="1"/>
      <c r="E45" s="1"/>
      <c r="F45" s="1"/>
      <c r="G45" s="1"/>
      <c r="H45" s="1"/>
    </row>
    <row r="46" spans="2:8" ht="15.75" customHeight="1">
      <c r="B46" s="1"/>
      <c r="C46" s="1"/>
      <c r="D46" s="1"/>
      <c r="E46" s="1"/>
      <c r="F46" s="1"/>
      <c r="G46" s="1"/>
      <c r="H46" s="1"/>
    </row>
    <row r="47" spans="2:8" ht="15.75" customHeight="1">
      <c r="B47" s="1"/>
      <c r="C47" s="1"/>
      <c r="D47" s="1"/>
      <c r="E47" s="1"/>
      <c r="F47" s="1"/>
      <c r="G47" s="1"/>
      <c r="H47" s="1"/>
    </row>
    <row r="48" spans="2:8" ht="15.75" customHeight="1">
      <c r="B48" s="1"/>
      <c r="C48" s="1"/>
      <c r="D48" s="1"/>
      <c r="E48" s="1"/>
      <c r="F48" s="1"/>
      <c r="G48" s="1"/>
      <c r="H48" s="1"/>
    </row>
    <row r="49" spans="2:8" ht="15.75" customHeight="1">
      <c r="B49" s="1"/>
      <c r="C49" s="1"/>
      <c r="D49" s="1"/>
      <c r="E49" s="1"/>
      <c r="F49" s="1"/>
      <c r="G49" s="1"/>
      <c r="H49" s="1"/>
    </row>
    <row r="50" spans="2:8" ht="15.75" customHeight="1">
      <c r="B50" s="1"/>
      <c r="C50" s="1"/>
      <c r="D50" s="1"/>
      <c r="E50" s="1"/>
      <c r="F50" s="1"/>
      <c r="G50" s="1"/>
      <c r="H50" s="1"/>
    </row>
    <row r="51" spans="2:8" ht="15.75" customHeight="1">
      <c r="B51" s="1"/>
      <c r="C51" s="1"/>
      <c r="D51" s="1"/>
      <c r="E51" s="1"/>
      <c r="F51" s="1"/>
      <c r="G51" s="1"/>
      <c r="H51" s="1"/>
    </row>
    <row r="52" spans="2:8" ht="15.75" customHeight="1">
      <c r="B52" s="1"/>
      <c r="C52" s="1"/>
      <c r="D52" s="1"/>
      <c r="E52" s="1"/>
      <c r="F52" s="1"/>
      <c r="G52" s="1"/>
      <c r="H52" s="1"/>
    </row>
    <row r="53" spans="2:8" ht="15.75" customHeight="1">
      <c r="B53" s="1"/>
      <c r="C53" s="1"/>
      <c r="D53" s="1"/>
      <c r="E53" s="1"/>
      <c r="F53" s="1"/>
      <c r="G53" s="1"/>
      <c r="H53" s="1"/>
    </row>
    <row r="54" spans="2:8" ht="15.75" customHeight="1">
      <c r="B54" s="1"/>
      <c r="C54" s="1"/>
      <c r="D54" s="1"/>
      <c r="E54" s="1"/>
      <c r="F54" s="1"/>
      <c r="G54" s="1"/>
      <c r="H54" s="1"/>
    </row>
    <row r="55" spans="2:8" ht="15.75" customHeight="1">
      <c r="B55" s="1"/>
      <c r="C55" s="1"/>
      <c r="D55" s="1"/>
      <c r="E55" s="1"/>
      <c r="F55" s="1"/>
      <c r="G55" s="1"/>
      <c r="H55" s="1"/>
    </row>
    <row r="56" spans="2:8" ht="15.75" customHeight="1">
      <c r="B56" s="1"/>
      <c r="C56" s="1"/>
      <c r="D56" s="1"/>
      <c r="E56" s="1"/>
      <c r="F56" s="1"/>
      <c r="G56" s="1"/>
      <c r="H56" s="1"/>
    </row>
    <row r="57" spans="2:8" ht="15.75" customHeight="1">
      <c r="B57" s="1"/>
      <c r="C57" s="1"/>
      <c r="D57" s="1"/>
      <c r="E57" s="1"/>
      <c r="F57" s="1"/>
      <c r="G57" s="1"/>
      <c r="H57" s="1"/>
    </row>
    <row r="58" spans="2:8" ht="15.75" customHeight="1">
      <c r="B58" s="1"/>
      <c r="C58" s="1"/>
      <c r="D58" s="1"/>
      <c r="E58" s="1"/>
      <c r="F58" s="1"/>
      <c r="G58" s="1"/>
      <c r="H58" s="1"/>
    </row>
    <row r="59" spans="2:8" ht="15.75" customHeight="1">
      <c r="B59" s="1"/>
      <c r="C59" s="1"/>
      <c r="D59" s="1"/>
      <c r="E59" s="1"/>
      <c r="F59" s="1"/>
      <c r="G59" s="1"/>
      <c r="H59" s="1"/>
    </row>
    <row r="60" spans="2:8" ht="15.75" customHeight="1">
      <c r="B60" s="1"/>
      <c r="C60" s="1"/>
      <c r="D60" s="1"/>
      <c r="E60" s="1"/>
      <c r="F60" s="1"/>
      <c r="G60" s="1"/>
      <c r="H60" s="1"/>
    </row>
    <row r="61" spans="2:8" ht="15.75" customHeight="1">
      <c r="B61" s="1"/>
      <c r="C61" s="1"/>
      <c r="D61" s="1"/>
      <c r="E61" s="1"/>
      <c r="F61" s="1"/>
      <c r="G61" s="1"/>
      <c r="H61" s="1"/>
    </row>
    <row r="62" spans="2:8" ht="15.75" customHeight="1">
      <c r="B62" s="1"/>
      <c r="C62" s="1"/>
      <c r="D62" s="1"/>
      <c r="E62" s="1"/>
      <c r="F62" s="1"/>
      <c r="G62" s="1"/>
      <c r="H62" s="1"/>
    </row>
    <row r="63" spans="2:8" ht="15.75" customHeight="1">
      <c r="B63" s="1"/>
      <c r="C63" s="1"/>
      <c r="D63" s="1"/>
      <c r="E63" s="1"/>
      <c r="F63" s="1"/>
      <c r="G63" s="1"/>
      <c r="H63" s="1"/>
    </row>
  </sheetData>
  <mergeCells count="3">
    <mergeCell ref="A30:C30"/>
    <mergeCell ref="A3:F4"/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22"/>
  <sheetViews>
    <sheetView workbookViewId="0">
      <pane ySplit="5" topLeftCell="A6" activePane="bottomLeft" state="frozen"/>
      <selection pane="bottomLeft" activeCell="E14" sqref="E14"/>
    </sheetView>
  </sheetViews>
  <sheetFormatPr defaultColWidth="12.7109375" defaultRowHeight="15.75" customHeight="1"/>
  <cols>
    <col min="1" max="1" width="12.7109375" style="8"/>
    <col min="2" max="2" width="22" style="8" bestFit="1" customWidth="1"/>
    <col min="3" max="3" width="12.7109375" style="8"/>
    <col min="4" max="4" width="23.7109375" style="8" customWidth="1"/>
    <col min="5" max="16384" width="12.7109375" style="8"/>
  </cols>
  <sheetData>
    <row r="1" spans="1:14" ht="15.75" customHeight="1">
      <c r="A1" s="60" t="s">
        <v>132</v>
      </c>
      <c r="B1" s="60"/>
      <c r="C1" s="60"/>
      <c r="D1" s="60"/>
      <c r="E1" s="60"/>
      <c r="F1" s="17"/>
      <c r="G1" s="17"/>
      <c r="H1" s="17"/>
    </row>
    <row r="2" spans="1:14" ht="15.75" customHeight="1">
      <c r="A2" s="17"/>
      <c r="B2" s="17"/>
      <c r="C2" s="17"/>
      <c r="D2" s="17"/>
      <c r="E2" s="17"/>
      <c r="F2" s="17"/>
      <c r="G2" s="17"/>
      <c r="H2" s="17"/>
    </row>
    <row r="3" spans="1:14" ht="15.75" customHeight="1">
      <c r="A3" s="49" t="s">
        <v>133</v>
      </c>
      <c r="B3" s="50"/>
      <c r="C3" s="50"/>
      <c r="D3" s="50"/>
      <c r="E3" s="51"/>
      <c r="F3" s="17"/>
      <c r="G3" s="17"/>
      <c r="H3" s="17"/>
    </row>
    <row r="4" spans="1:14" ht="15.75" customHeight="1">
      <c r="A4" s="52"/>
      <c r="B4" s="53"/>
      <c r="C4" s="53"/>
      <c r="D4" s="53"/>
      <c r="E4" s="54"/>
      <c r="F4" s="17"/>
      <c r="G4" s="17"/>
      <c r="H4" s="17"/>
    </row>
    <row r="5" spans="1:14" ht="15.75" customHeight="1">
      <c r="A5" s="27" t="s">
        <v>134</v>
      </c>
      <c r="B5" s="27" t="s">
        <v>135</v>
      </c>
      <c r="C5" s="27" t="s">
        <v>136</v>
      </c>
      <c r="D5" s="27" t="s">
        <v>137</v>
      </c>
      <c r="E5" s="27" t="s">
        <v>136</v>
      </c>
      <c r="F5" s="17"/>
      <c r="G5" s="17"/>
      <c r="H5" s="17"/>
    </row>
    <row r="6" spans="1:14" ht="15.75" customHeight="1">
      <c r="A6" s="11" t="s">
        <v>138</v>
      </c>
      <c r="B6" s="11" t="s">
        <v>139</v>
      </c>
      <c r="C6" s="11" t="s">
        <v>140</v>
      </c>
      <c r="D6" s="11" t="s">
        <v>141</v>
      </c>
      <c r="E6" s="11" t="s">
        <v>142</v>
      </c>
      <c r="F6" s="17"/>
      <c r="G6" s="17"/>
      <c r="H6" s="17"/>
    </row>
    <row r="7" spans="1:14" ht="15.75" customHeight="1">
      <c r="A7" s="17"/>
      <c r="B7" s="17"/>
      <c r="C7" s="17"/>
      <c r="D7" s="17"/>
      <c r="E7" s="17"/>
      <c r="F7" s="17"/>
      <c r="G7" s="17"/>
      <c r="H7" s="17"/>
    </row>
    <row r="16" spans="1:14" ht="15.75" customHeight="1">
      <c r="N16" s="30"/>
    </row>
    <row r="17" spans="14:14" ht="15.75" customHeight="1">
      <c r="N17" s="30"/>
    </row>
    <row r="18" spans="14:14" ht="15.75" customHeight="1">
      <c r="N18" s="30"/>
    </row>
    <row r="19" spans="14:14" ht="15.75" customHeight="1">
      <c r="N19" s="30"/>
    </row>
    <row r="20" spans="14:14" ht="15.75" customHeight="1">
      <c r="N20" s="30"/>
    </row>
    <row r="21" spans="14:14" ht="15.75" customHeight="1">
      <c r="N21" s="30"/>
    </row>
    <row r="22" spans="14:14" ht="15.75" customHeight="1">
      <c r="N22" s="30"/>
    </row>
  </sheetData>
  <mergeCells count="2">
    <mergeCell ref="A1:E1"/>
    <mergeCell ref="A3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D46"/>
  <sheetViews>
    <sheetView workbookViewId="0">
      <pane ySplit="2" topLeftCell="G15" activePane="bottomLeft" state="frozen"/>
      <selection pane="bottomLeft" activeCell="G15" sqref="G15"/>
      <selection activeCell="H1" sqref="H1"/>
    </sheetView>
  </sheetViews>
  <sheetFormatPr defaultColWidth="12.7109375" defaultRowHeight="15.75" customHeight="1"/>
  <cols>
    <col min="1" max="1" width="17.140625" style="8" customWidth="1"/>
    <col min="2" max="2" width="17" style="8" customWidth="1"/>
    <col min="3" max="3" width="9.140625" style="8" bestFit="1" customWidth="1"/>
    <col min="4" max="4" width="14.7109375" style="8" bestFit="1" customWidth="1"/>
    <col min="5" max="5" width="15.140625" style="8" bestFit="1" customWidth="1"/>
    <col min="6" max="6" width="22.85546875" style="8" customWidth="1"/>
    <col min="7" max="7" width="19.42578125" style="8" bestFit="1" customWidth="1"/>
    <col min="8" max="8" width="8.7109375" style="8" bestFit="1" customWidth="1"/>
    <col min="9" max="9" width="17.28515625" style="8" bestFit="1" customWidth="1"/>
    <col min="10" max="10" width="14.7109375" style="8" customWidth="1"/>
    <col min="11" max="11" width="24.28515625" style="8" bestFit="1" customWidth="1"/>
    <col min="12" max="14" width="9.85546875" style="8" bestFit="1" customWidth="1"/>
    <col min="15" max="15" width="18.140625" style="8" customWidth="1"/>
    <col min="16" max="16" width="19.28515625" style="8" customWidth="1"/>
    <col min="17" max="17" width="9.85546875" style="8" bestFit="1" customWidth="1"/>
    <col min="18" max="18" width="12" style="8" customWidth="1"/>
    <col min="19" max="19" width="11.85546875" style="8" bestFit="1" customWidth="1"/>
    <col min="20" max="20" width="15.7109375" style="8" customWidth="1"/>
    <col min="21" max="21" width="12.140625" style="8" customWidth="1"/>
    <col min="22" max="22" width="17.140625" style="8" customWidth="1"/>
    <col min="23" max="23" width="27.85546875" style="8" customWidth="1"/>
    <col min="24" max="24" width="9.85546875" style="8" customWidth="1"/>
    <col min="25" max="25" width="11.7109375" style="8" bestFit="1" customWidth="1"/>
    <col min="26" max="26" width="17.85546875" style="8" bestFit="1" customWidth="1"/>
    <col min="27" max="27" width="10.85546875" style="8" customWidth="1"/>
    <col min="28" max="28" width="16.140625" customWidth="1"/>
  </cols>
  <sheetData>
    <row r="1" spans="1:30" ht="15.75" customHeight="1">
      <c r="A1" s="74" t="s">
        <v>143</v>
      </c>
      <c r="B1" s="76"/>
      <c r="C1" s="76"/>
      <c r="D1" s="76"/>
      <c r="E1" s="76"/>
      <c r="F1" s="76"/>
      <c r="G1" s="76"/>
      <c r="H1" s="76"/>
      <c r="I1" s="76"/>
      <c r="J1" s="75"/>
      <c r="K1" s="77" t="s">
        <v>144</v>
      </c>
      <c r="L1" s="78"/>
      <c r="M1" s="78"/>
      <c r="N1" s="78"/>
      <c r="O1" s="79"/>
      <c r="P1" s="74" t="s">
        <v>145</v>
      </c>
      <c r="Q1" s="75"/>
      <c r="R1" s="71" t="s">
        <v>146</v>
      </c>
      <c r="S1" s="72"/>
      <c r="T1" s="72"/>
      <c r="U1" s="73"/>
      <c r="V1" s="74" t="s">
        <v>147</v>
      </c>
      <c r="W1" s="75"/>
      <c r="X1" s="71" t="s">
        <v>148</v>
      </c>
      <c r="Y1" s="72"/>
      <c r="Z1" s="72"/>
      <c r="AA1" s="73"/>
    </row>
    <row r="2" spans="1:30" ht="31.5" customHeight="1">
      <c r="A2" s="9" t="s">
        <v>149</v>
      </c>
      <c r="B2" s="9" t="s">
        <v>150</v>
      </c>
      <c r="C2" s="9" t="s">
        <v>151</v>
      </c>
      <c r="D2" s="9" t="s">
        <v>152</v>
      </c>
      <c r="E2" s="9" t="s">
        <v>153</v>
      </c>
      <c r="F2" s="9" t="s">
        <v>154</v>
      </c>
      <c r="G2" s="9" t="s">
        <v>155</v>
      </c>
      <c r="H2" s="9" t="s">
        <v>156</v>
      </c>
      <c r="I2" s="9" t="s">
        <v>157</v>
      </c>
      <c r="J2" s="9" t="s">
        <v>158</v>
      </c>
      <c r="K2" s="9" t="s">
        <v>159</v>
      </c>
      <c r="L2" s="9" t="s">
        <v>160</v>
      </c>
      <c r="M2" s="9" t="s">
        <v>161</v>
      </c>
      <c r="N2" s="9" t="s">
        <v>162</v>
      </c>
      <c r="O2" s="9" t="s">
        <v>163</v>
      </c>
      <c r="P2" s="9" t="s">
        <v>164</v>
      </c>
      <c r="Q2" s="9" t="s">
        <v>165</v>
      </c>
      <c r="R2" s="9" t="s">
        <v>166</v>
      </c>
      <c r="S2" s="9" t="s">
        <v>167</v>
      </c>
      <c r="T2" s="9" t="s">
        <v>168</v>
      </c>
      <c r="U2" s="9" t="s">
        <v>169</v>
      </c>
      <c r="V2" s="9" t="s">
        <v>170</v>
      </c>
      <c r="W2" s="9" t="s">
        <v>171</v>
      </c>
      <c r="X2" s="9" t="s">
        <v>172</v>
      </c>
      <c r="Y2" s="9" t="s">
        <v>173</v>
      </c>
      <c r="Z2" s="9" t="s">
        <v>174</v>
      </c>
      <c r="AA2" s="9" t="s">
        <v>175</v>
      </c>
      <c r="AB2" s="4"/>
      <c r="AC2" s="5"/>
      <c r="AD2" s="5"/>
    </row>
    <row r="3" spans="1:30" ht="15">
      <c r="A3" s="23" t="s">
        <v>176</v>
      </c>
      <c r="B3" s="23" t="s">
        <v>177</v>
      </c>
      <c r="C3" s="23" t="s">
        <v>178</v>
      </c>
      <c r="D3" s="23" t="s">
        <v>179</v>
      </c>
      <c r="E3" s="10">
        <v>15208480182</v>
      </c>
      <c r="F3" s="11" t="s">
        <v>180</v>
      </c>
      <c r="G3" s="11" t="s">
        <v>181</v>
      </c>
      <c r="H3" s="11" t="s">
        <v>182</v>
      </c>
      <c r="I3" s="10">
        <v>85331</v>
      </c>
      <c r="J3" s="12">
        <v>165</v>
      </c>
      <c r="K3" s="11" t="s">
        <v>183</v>
      </c>
      <c r="L3" s="11" t="s">
        <v>184</v>
      </c>
      <c r="M3" s="11" t="s">
        <v>185</v>
      </c>
      <c r="N3" s="11" t="s">
        <v>184</v>
      </c>
      <c r="O3" s="12">
        <v>25</v>
      </c>
      <c r="P3" s="11" t="s">
        <v>186</v>
      </c>
      <c r="Q3" s="11"/>
      <c r="R3" s="11" t="s">
        <v>184</v>
      </c>
      <c r="S3" s="11"/>
      <c r="T3" s="11" t="s">
        <v>184</v>
      </c>
      <c r="U3" s="11" t="s">
        <v>184</v>
      </c>
      <c r="V3" s="11"/>
      <c r="W3" s="11"/>
      <c r="X3" s="13">
        <f>J3+O3</f>
        <v>190</v>
      </c>
      <c r="Y3" s="14">
        <v>165</v>
      </c>
      <c r="Z3" s="11" t="s">
        <v>187</v>
      </c>
      <c r="AA3" s="15">
        <f>X3-Y3</f>
        <v>25</v>
      </c>
      <c r="AB3" s="4"/>
      <c r="AC3" s="5"/>
      <c r="AD3" s="5"/>
    </row>
    <row r="4" spans="1:30" ht="14.1"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6"/>
      <c r="AB4" s="4"/>
      <c r="AC4" s="5"/>
      <c r="AD4" s="5"/>
    </row>
    <row r="5" spans="1:30" ht="14.1"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6"/>
      <c r="AB5" s="4"/>
      <c r="AC5" s="5"/>
      <c r="AD5" s="5"/>
    </row>
    <row r="6" spans="1:30" ht="14.1">
      <c r="E6" s="16"/>
      <c r="F6" s="17"/>
      <c r="G6" s="17"/>
      <c r="H6" s="17"/>
      <c r="I6" s="17"/>
      <c r="J6" s="17"/>
      <c r="K6" s="17"/>
      <c r="L6" s="17"/>
      <c r="M6" s="18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6"/>
      <c r="AB6" s="4"/>
      <c r="AC6" s="5"/>
      <c r="AD6" s="5"/>
    </row>
    <row r="7" spans="1:30" ht="14.1"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6"/>
      <c r="AB7" s="4"/>
      <c r="AC7" s="5"/>
      <c r="AD7" s="5"/>
    </row>
    <row r="8" spans="1:30" ht="14.1"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6"/>
      <c r="AB8" s="4"/>
      <c r="AC8" s="5"/>
      <c r="AD8" s="5"/>
    </row>
    <row r="9" spans="1:30" ht="14.1">
      <c r="E9" s="16"/>
      <c r="F9" s="17"/>
      <c r="G9" s="17"/>
      <c r="H9" s="17"/>
      <c r="I9" s="17"/>
      <c r="J9" s="17"/>
      <c r="K9" s="17"/>
      <c r="L9" s="17"/>
      <c r="M9" s="1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6"/>
      <c r="AB9" s="4"/>
      <c r="AC9" s="5"/>
      <c r="AD9" s="5"/>
    </row>
    <row r="10" spans="1:30" ht="14.1"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6"/>
      <c r="AB10" s="4"/>
      <c r="AC10" s="5"/>
      <c r="AD10" s="5"/>
    </row>
    <row r="11" spans="1:30" ht="14.1"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6"/>
      <c r="AB11" s="4"/>
      <c r="AC11" s="5"/>
      <c r="AD11" s="5"/>
    </row>
    <row r="12" spans="1:30" ht="14.1"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6"/>
      <c r="AB12" s="4"/>
      <c r="AC12" s="5"/>
      <c r="AD12" s="5"/>
    </row>
    <row r="13" spans="1:30" ht="14.1"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6"/>
      <c r="AB13" s="4"/>
      <c r="AC13" s="5"/>
      <c r="AD13" s="5"/>
    </row>
    <row r="14" spans="1:30" ht="14.1"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6"/>
      <c r="AB14" s="4"/>
      <c r="AC14" s="5"/>
      <c r="AD14" s="5"/>
    </row>
    <row r="15" spans="1:30" ht="14.1"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8"/>
      <c r="Z15" s="17"/>
      <c r="AA15" s="16"/>
      <c r="AB15" s="4"/>
      <c r="AC15" s="5"/>
      <c r="AD15" s="5"/>
    </row>
    <row r="16" spans="1:30" ht="14.1">
      <c r="E16" s="16"/>
      <c r="F16" s="17"/>
      <c r="G16" s="17"/>
      <c r="H16" s="17"/>
      <c r="I16" s="17"/>
      <c r="J16" s="19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  <c r="Z16" s="17"/>
      <c r="AA16" s="16"/>
      <c r="AB16" s="4"/>
      <c r="AC16" s="5"/>
      <c r="AD16" s="5"/>
    </row>
    <row r="17" spans="5:30" ht="14.1"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6"/>
      <c r="AB17" s="4"/>
      <c r="AC17" s="5"/>
      <c r="AD17" s="5"/>
    </row>
    <row r="18" spans="5:30" ht="14.1"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6"/>
      <c r="AB18" s="4"/>
      <c r="AC18" s="5"/>
      <c r="AD18" s="5"/>
    </row>
    <row r="19" spans="5:30" ht="14.1"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6"/>
      <c r="AB19" s="4"/>
      <c r="AC19" s="5"/>
      <c r="AD19" s="5"/>
    </row>
    <row r="20" spans="5:30" ht="14.1"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6"/>
      <c r="AB20" s="4"/>
      <c r="AC20" s="5"/>
      <c r="AD20" s="5"/>
    </row>
    <row r="21" spans="5:30" ht="14.1"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8"/>
      <c r="Z21" s="17"/>
      <c r="AA21" s="16"/>
      <c r="AB21" s="4"/>
      <c r="AC21" s="5"/>
      <c r="AD21" s="5"/>
    </row>
    <row r="22" spans="5:30" ht="14.1"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8"/>
      <c r="Z22" s="17"/>
      <c r="AA22" s="16"/>
      <c r="AB22" s="4"/>
      <c r="AC22" s="5"/>
      <c r="AD22" s="5"/>
    </row>
    <row r="23" spans="5:30" ht="14.1"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6"/>
      <c r="AB23" s="4"/>
      <c r="AC23" s="5"/>
      <c r="AD23" s="5"/>
    </row>
    <row r="24" spans="5:30" ht="14.1"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6"/>
      <c r="AB24" s="4"/>
      <c r="AC24" s="5"/>
      <c r="AD24" s="5"/>
    </row>
    <row r="25" spans="5:30" ht="14.1"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6"/>
      <c r="AB25" s="4"/>
      <c r="AC25" s="5"/>
      <c r="AD25" s="5"/>
    </row>
    <row r="26" spans="5:30" ht="14.1"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6"/>
      <c r="AB26" s="4"/>
      <c r="AC26" s="5"/>
      <c r="AD26" s="5"/>
    </row>
    <row r="27" spans="5:30" ht="15">
      <c r="E27" s="16"/>
      <c r="F27" s="20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"/>
      <c r="AC27" s="1"/>
      <c r="AD27" s="1"/>
    </row>
    <row r="28" spans="5:30" ht="15">
      <c r="E28" s="16"/>
      <c r="F28" s="20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"/>
      <c r="AC28" s="1"/>
      <c r="AD28" s="1"/>
    </row>
    <row r="29" spans="5:30" ht="15">
      <c r="E29" s="16"/>
      <c r="F29" s="20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"/>
      <c r="AC29" s="1"/>
      <c r="AD29" s="1"/>
    </row>
    <row r="30" spans="5:30" ht="15">
      <c r="E30" s="16"/>
      <c r="F30" s="2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"/>
      <c r="AC30" s="1"/>
      <c r="AD30" s="1"/>
    </row>
    <row r="31" spans="5:30" ht="15">
      <c r="E31" s="16"/>
      <c r="F31" s="20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"/>
      <c r="AC31" s="1"/>
      <c r="AD31" s="1"/>
    </row>
    <row r="32" spans="5:30" ht="15">
      <c r="E32" s="16"/>
      <c r="F32" s="20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"/>
      <c r="AC32" s="1"/>
      <c r="AD32" s="1"/>
    </row>
    <row r="33" spans="5:30" ht="15">
      <c r="E33" s="16"/>
      <c r="F33" s="20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"/>
      <c r="AC33" s="1"/>
      <c r="AD33" s="1"/>
    </row>
    <row r="34" spans="5:30" ht="15">
      <c r="E34" s="16"/>
      <c r="F34" s="20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"/>
      <c r="AC34" s="1"/>
      <c r="AD34" s="1"/>
    </row>
    <row r="35" spans="5:30" ht="14.1">
      <c r="E35" s="21"/>
      <c r="F35" s="19"/>
      <c r="G35" s="19"/>
      <c r="H35" s="19"/>
      <c r="I35" s="19"/>
      <c r="J35" s="19"/>
      <c r="L35" s="19"/>
      <c r="M35" s="19"/>
      <c r="N35" s="19"/>
      <c r="O35" s="19"/>
      <c r="P35" s="19"/>
      <c r="Q35" s="19"/>
    </row>
    <row r="36" spans="5:30" ht="14.1">
      <c r="E36" s="21"/>
      <c r="F36" s="19"/>
      <c r="G36" s="19"/>
      <c r="H36" s="19"/>
      <c r="I36" s="19"/>
      <c r="J36" s="19"/>
      <c r="L36" s="19"/>
      <c r="M36" s="19"/>
      <c r="N36" s="19"/>
      <c r="O36" s="19"/>
      <c r="P36" s="19"/>
      <c r="Q36" s="22"/>
    </row>
    <row r="37" spans="5:30" ht="14.1">
      <c r="E37" s="21"/>
      <c r="F37" s="19"/>
      <c r="G37" s="19"/>
      <c r="H37" s="19"/>
      <c r="I37" s="19"/>
      <c r="J37" s="19"/>
      <c r="L37" s="19"/>
      <c r="M37" s="19"/>
      <c r="N37" s="19"/>
      <c r="O37" s="19"/>
      <c r="P37" s="19"/>
      <c r="Q37" s="22"/>
    </row>
    <row r="38" spans="5:30" ht="14.1">
      <c r="E38" s="21"/>
      <c r="F38" s="19"/>
      <c r="G38" s="19"/>
      <c r="H38" s="19"/>
      <c r="I38" s="19"/>
      <c r="J38" s="19"/>
      <c r="L38" s="19"/>
      <c r="M38" s="19"/>
      <c r="N38" s="19"/>
      <c r="O38" s="19"/>
      <c r="P38" s="19"/>
      <c r="Q38" s="19"/>
    </row>
    <row r="39" spans="5:30" ht="14.1">
      <c r="E39" s="21"/>
      <c r="F39" s="19"/>
      <c r="G39" s="19"/>
      <c r="H39" s="19"/>
      <c r="I39" s="19"/>
      <c r="J39" s="19"/>
      <c r="L39" s="19"/>
      <c r="M39" s="19"/>
      <c r="N39" s="19"/>
      <c r="O39" s="19"/>
      <c r="P39" s="19"/>
      <c r="Q39" s="19"/>
    </row>
    <row r="40" spans="5:30" ht="14.1">
      <c r="E40" s="21"/>
      <c r="F40" s="19"/>
      <c r="G40" s="19"/>
      <c r="H40" s="19"/>
      <c r="I40" s="19"/>
      <c r="J40" s="19"/>
      <c r="L40" s="19"/>
      <c r="M40" s="19"/>
      <c r="N40" s="19"/>
      <c r="O40" s="19"/>
      <c r="P40" s="19"/>
      <c r="Q40" s="19"/>
    </row>
    <row r="41" spans="5:30" ht="14.1">
      <c r="E41" s="21"/>
      <c r="F41" s="19"/>
      <c r="G41" s="19"/>
      <c r="H41" s="19"/>
      <c r="I41" s="19"/>
      <c r="J41" s="19"/>
      <c r="L41" s="19"/>
      <c r="M41" s="19"/>
      <c r="N41" s="19"/>
      <c r="O41" s="19"/>
      <c r="P41" s="19"/>
      <c r="Q41" s="19"/>
    </row>
    <row r="42" spans="5:30" ht="14.1">
      <c r="E42" s="19"/>
      <c r="F42" s="19"/>
      <c r="G42" s="19"/>
      <c r="H42" s="19"/>
      <c r="I42" s="19"/>
      <c r="J42" s="19"/>
      <c r="P42" s="19"/>
    </row>
    <row r="43" spans="5:30" ht="14.1">
      <c r="E43" s="19"/>
      <c r="F43" s="19"/>
      <c r="G43" s="19"/>
      <c r="H43" s="19"/>
      <c r="I43" s="19"/>
      <c r="J43" s="19"/>
      <c r="P43" s="19"/>
    </row>
    <row r="44" spans="5:30" ht="14.1">
      <c r="E44" s="19"/>
      <c r="F44" s="19"/>
      <c r="G44" s="19"/>
      <c r="H44" s="19"/>
      <c r="I44" s="19"/>
      <c r="J44" s="19"/>
      <c r="P44" s="19"/>
    </row>
    <row r="45" spans="5:30" ht="14.1">
      <c r="E45" s="19"/>
      <c r="F45" s="19"/>
      <c r="G45" s="19"/>
      <c r="H45" s="19"/>
      <c r="I45" s="19"/>
      <c r="J45" s="19"/>
    </row>
    <row r="46" spans="5:30" ht="14.1">
      <c r="E46" s="19"/>
      <c r="F46" s="19"/>
      <c r="G46" s="19"/>
      <c r="H46" s="19"/>
      <c r="I46" s="19"/>
      <c r="J46" s="19"/>
    </row>
  </sheetData>
  <autoFilter ref="A2:AD2" xr:uid="{00000000-0001-0000-0600-000000000000}"/>
  <mergeCells count="6">
    <mergeCell ref="V1:W1"/>
    <mergeCell ref="A1:J1"/>
    <mergeCell ref="K1:O1"/>
    <mergeCell ref="X1:AA1"/>
    <mergeCell ref="R1:U1"/>
    <mergeCell ref="P1:Q1"/>
  </mergeCells>
  <conditionalFormatting sqref="D3:D32">
    <cfRule type="containsText" dxfId="8" priority="8" operator="containsText" text="Married">
      <formula>NOT(ISERROR(SEARCH(("Married"),(D3))))</formula>
    </cfRule>
  </conditionalFormatting>
  <conditionalFormatting sqref="L4:L47">
    <cfRule type="containsText" dxfId="7" priority="4" operator="containsText" text="Yes">
      <formula>NOT(ISERROR(SEARCH(("Yes"),(L4))))</formula>
    </cfRule>
  </conditionalFormatting>
  <conditionalFormatting sqref="M35:M41">
    <cfRule type="containsText" dxfId="6" priority="3" operator="containsText" text="Yes">
      <formula>NOT(ISERROR(SEARCH(("Yes"),(N35))))</formula>
    </cfRule>
  </conditionalFormatting>
  <conditionalFormatting sqref="N3:O42">
    <cfRule type="containsText" dxfId="5" priority="9" operator="containsText" text="Yes">
      <formula>NOT(ISERROR(SEARCH(("Yes"),(P3))))</formula>
    </cfRule>
  </conditionalFormatting>
  <conditionalFormatting sqref="N35:O41">
    <cfRule type="containsText" dxfId="4" priority="10" operator="containsText" text="Yes, and I need transportation to/from the airport">
      <formula>NOT(ISERROR(SEARCH(("Yes, and I need transportation to/from the airport"),(P35))))</formula>
    </cfRule>
  </conditionalFormatting>
  <conditionalFormatting sqref="P3:P34 P42:P56">
    <cfRule type="containsText" dxfId="3" priority="1" operator="containsText" text="Yes, and I need transportation to/from the airport">
      <formula>NOT(ISERROR(SEARCH(("Yes, and I need transportation to/from the airport"),(Q3))))</formula>
    </cfRule>
  </conditionalFormatting>
  <conditionalFormatting sqref="P35:P44">
    <cfRule type="containsText" dxfId="2" priority="6" operator="containsText" text="Yes, and I need transportation to/from the airport">
      <formula>NOT(ISERROR(SEARCH(("Yes, and I need transportation to/from the airport"),(P35))))</formula>
    </cfRule>
  </conditionalFormatting>
  <conditionalFormatting sqref="Q3:Q46">
    <cfRule type="notContainsBlanks" dxfId="1" priority="5">
      <formula>LEN(TRIM(Q3))&gt;0</formula>
    </cfRule>
  </conditionalFormatting>
  <conditionalFormatting sqref="S3 S4:U76">
    <cfRule type="containsText" dxfId="0" priority="2" operator="containsText" text="Yes">
      <formula>NOT(ISERROR(SEARCH(("Yes"),(S3))))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Heidi Braun</cp:lastModifiedBy>
  <cp:revision/>
  <dcterms:created xsi:type="dcterms:W3CDTF">2024-09-05T13:36:48Z</dcterms:created>
  <dcterms:modified xsi:type="dcterms:W3CDTF">2024-12-13T16:02:40Z</dcterms:modified>
  <cp:category/>
  <cp:contentStatus/>
</cp:coreProperties>
</file>